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66925"/>
  <mc:AlternateContent xmlns:mc="http://schemas.openxmlformats.org/markup-compatibility/2006">
    <mc:Choice Requires="x15">
      <x15ac:absPath xmlns:x15ac="http://schemas.microsoft.com/office/spreadsheetml/2010/11/ac" url="https://healthsharedservice.sharepoint.com/sites/CORPOHIDSERegion84714/Shared Documents/Health Improvement/Inclusion Health/NHSE framework on inclusion health/Self Assessment Tool/"/>
    </mc:Choice>
  </mc:AlternateContent>
  <xr:revisionPtr revIDLastSave="498" documentId="8_{69D4C89C-FC7C-4DDD-B8C6-D72E18055BB6}" xr6:coauthVersionLast="47" xr6:coauthVersionMax="47" xr10:uidLastSave="{F68B823D-D530-4578-B0DA-5E30971DD5D0}"/>
  <bookViews>
    <workbookView xWindow="-120" yWindow="-120" windowWidth="29040" windowHeight="15720" tabRatio="714" activeTab="1" xr2:uid="{8E6DFF76-F928-4680-AE3D-89E777F7CD72}"/>
  </bookViews>
  <sheets>
    <sheet name="Cover Sheet" sheetId="22" r:id="rId1"/>
    <sheet name="How to use the tool" sheetId="27" r:id="rId2"/>
    <sheet name="Background" sheetId="26" r:id="rId3"/>
    <sheet name="1 - Leadership" sheetId="18" r:id="rId4"/>
    <sheet name="2 - Knowledge" sheetId="11" r:id="rId5"/>
    <sheet name="3 - Workforce" sheetId="19" r:id="rId6"/>
    <sheet name="4 - Services" sheetId="15" r:id="rId7"/>
    <sheet name="5 - Impact" sheetId="17" r:id="rId8"/>
    <sheet name="Score" sheetId="5" r:id="rId9"/>
    <sheet name="Actions" sheetId="20" r:id="rId10"/>
    <sheet name="Resources" sheetId="13" r:id="rId11"/>
  </sheets>
  <definedNames>
    <definedName name="DST">'2 - Knowledge'!$Y$3</definedName>
    <definedName name="_xlnm.Print_Area" localSheetId="2">Background!$A$3:$M$11</definedName>
    <definedName name="_xlnm.Print_Area" localSheetId="1">'How to use the tool'!$A$3:$M$12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20" l="1"/>
  <c r="C5" i="20"/>
  <c r="C7" i="20"/>
  <c r="C35" i="20"/>
  <c r="C36" i="20"/>
  <c r="C37" i="20"/>
  <c r="C38" i="20"/>
  <c r="C39" i="20"/>
  <c r="C40" i="20"/>
  <c r="C27" i="20"/>
  <c r="C28" i="20"/>
  <c r="C29" i="20"/>
  <c r="C30" i="20"/>
  <c r="C31" i="20"/>
  <c r="C18" i="20"/>
  <c r="C19" i="20"/>
  <c r="C20" i="20"/>
  <c r="C21" i="20"/>
  <c r="C22" i="20"/>
  <c r="C23" i="20"/>
  <c r="C17" i="20"/>
  <c r="C6" i="20"/>
  <c r="C9" i="20"/>
  <c r="C10" i="20"/>
  <c r="C11" i="20"/>
  <c r="C12" i="20"/>
  <c r="C13" i="20"/>
  <c r="C14" i="20"/>
  <c r="C9" i="5"/>
  <c r="K6" i="17"/>
  <c r="L6" i="17"/>
  <c r="M6" i="17"/>
  <c r="K7" i="17"/>
  <c r="L7" i="17"/>
  <c r="M7" i="17"/>
  <c r="K8" i="17"/>
  <c r="L8" i="17"/>
  <c r="M8" i="17"/>
  <c r="K9" i="17"/>
  <c r="L9" i="17"/>
  <c r="M9" i="17"/>
  <c r="K10" i="17"/>
  <c r="L10" i="17"/>
  <c r="M10" i="17"/>
  <c r="K11" i="17"/>
  <c r="L11" i="17"/>
  <c r="M11" i="17"/>
  <c r="K12" i="17"/>
  <c r="L12" i="17"/>
  <c r="M12" i="17"/>
  <c r="M5" i="17"/>
  <c r="L5" i="17"/>
  <c r="K5" i="17"/>
  <c r="K6" i="15"/>
  <c r="L6" i="15"/>
  <c r="M6" i="15"/>
  <c r="K7" i="15"/>
  <c r="L7" i="15"/>
  <c r="M7" i="15"/>
  <c r="K8" i="15"/>
  <c r="L8" i="15"/>
  <c r="M8" i="15"/>
  <c r="K9" i="15"/>
  <c r="L9" i="15"/>
  <c r="M9" i="15"/>
  <c r="K10" i="15"/>
  <c r="L10" i="15"/>
  <c r="M10" i="15"/>
  <c r="K11" i="15"/>
  <c r="L11" i="15"/>
  <c r="M11" i="15"/>
  <c r="M5" i="15"/>
  <c r="L5" i="15"/>
  <c r="K5" i="15"/>
  <c r="K6" i="19"/>
  <c r="L6" i="19"/>
  <c r="M6" i="19"/>
  <c r="K7" i="19"/>
  <c r="L7" i="19"/>
  <c r="M7" i="19"/>
  <c r="K8" i="19"/>
  <c r="L8" i="19"/>
  <c r="M8" i="19"/>
  <c r="K9" i="19"/>
  <c r="L9" i="19"/>
  <c r="M9" i="19"/>
  <c r="K10" i="19"/>
  <c r="L10" i="19"/>
  <c r="M10" i="19"/>
  <c r="M5" i="19"/>
  <c r="L5" i="19"/>
  <c r="K5" i="19"/>
  <c r="M8" i="11"/>
  <c r="K6" i="11"/>
  <c r="L6" i="11"/>
  <c r="M6" i="11"/>
  <c r="K7" i="11"/>
  <c r="L7" i="11"/>
  <c r="M7" i="11"/>
  <c r="K8" i="11"/>
  <c r="L8" i="11"/>
  <c r="K9" i="11"/>
  <c r="L9" i="11"/>
  <c r="M9" i="11"/>
  <c r="K10" i="11"/>
  <c r="L10" i="11"/>
  <c r="M10" i="11"/>
  <c r="K11" i="11"/>
  <c r="L11" i="11"/>
  <c r="M11" i="11"/>
  <c r="M5" i="11"/>
  <c r="L5" i="11"/>
  <c r="K5" i="11"/>
  <c r="M5" i="18"/>
  <c r="L5" i="18"/>
  <c r="K5" i="18"/>
  <c r="M6" i="18"/>
  <c r="M7" i="18"/>
  <c r="M8" i="18"/>
  <c r="M9" i="18"/>
  <c r="M10" i="18"/>
  <c r="M11" i="18"/>
  <c r="M12" i="18"/>
  <c r="M13" i="18"/>
  <c r="M14" i="18"/>
  <c r="L6" i="18"/>
  <c r="L7" i="18"/>
  <c r="L8" i="18"/>
  <c r="L9" i="18"/>
  <c r="L10" i="18"/>
  <c r="L11" i="18"/>
  <c r="L12" i="18"/>
  <c r="L13" i="18"/>
  <c r="K6" i="18"/>
  <c r="K7" i="18"/>
  <c r="K8" i="18"/>
  <c r="K9" i="18"/>
  <c r="K10" i="18"/>
  <c r="K11" i="18"/>
  <c r="K12" i="18"/>
  <c r="K13" i="18"/>
  <c r="K14" i="18"/>
  <c r="L14" i="18"/>
  <c r="K12" i="15" l="1"/>
  <c r="K13" i="17"/>
  <c r="M13" i="17"/>
  <c r="L12" i="15"/>
  <c r="M11" i="19"/>
  <c r="L11" i="19"/>
  <c r="K11" i="19"/>
  <c r="K15" i="18"/>
  <c r="D4" i="5" s="1"/>
  <c r="L15" i="18"/>
  <c r="E4" i="5" s="1"/>
  <c r="M15" i="18"/>
  <c r="F4" i="5" s="1"/>
  <c r="C44" i="20"/>
  <c r="C45" i="20"/>
  <c r="C46" i="20"/>
  <c r="C47" i="20"/>
  <c r="C48" i="20"/>
  <c r="C49" i="20"/>
  <c r="C50" i="20"/>
  <c r="C43" i="20"/>
  <c r="C34" i="20"/>
  <c r="C26" i="20"/>
  <c r="F45" i="5"/>
  <c r="D45" i="5"/>
  <c r="C45" i="5"/>
  <c r="J44" i="5"/>
  <c r="H44" i="5"/>
  <c r="G44" i="5"/>
  <c r="J43" i="5"/>
  <c r="H43" i="5"/>
  <c r="G43" i="5"/>
  <c r="J42" i="5"/>
  <c r="H42" i="5"/>
  <c r="G42" i="5"/>
  <c r="J41" i="5"/>
  <c r="H41" i="5"/>
  <c r="G41" i="5"/>
  <c r="J40" i="5"/>
  <c r="H40" i="5"/>
  <c r="G40" i="5"/>
  <c r="F36" i="5"/>
  <c r="D36" i="5"/>
  <c r="C36" i="5"/>
  <c r="J35" i="5"/>
  <c r="H35" i="5"/>
  <c r="G35" i="5"/>
  <c r="J34" i="5"/>
  <c r="H34" i="5"/>
  <c r="G34" i="5"/>
  <c r="J33" i="5"/>
  <c r="H33" i="5"/>
  <c r="G33" i="5"/>
  <c r="J32" i="5"/>
  <c r="H32" i="5"/>
  <c r="G32" i="5"/>
  <c r="J31" i="5"/>
  <c r="H31" i="5"/>
  <c r="G31" i="5"/>
  <c r="F27" i="5"/>
  <c r="D27" i="5"/>
  <c r="C27" i="5"/>
  <c r="J26" i="5"/>
  <c r="H26" i="5"/>
  <c r="G26" i="5"/>
  <c r="J25" i="5"/>
  <c r="H25" i="5"/>
  <c r="G25" i="5"/>
  <c r="J24" i="5"/>
  <c r="H24" i="5"/>
  <c r="G24" i="5"/>
  <c r="J23" i="5"/>
  <c r="H23" i="5"/>
  <c r="G23" i="5"/>
  <c r="J22" i="5"/>
  <c r="H22" i="5"/>
  <c r="G22" i="5"/>
  <c r="F18" i="5"/>
  <c r="D18" i="5"/>
  <c r="C18" i="5"/>
  <c r="J17" i="5"/>
  <c r="H17" i="5"/>
  <c r="G17" i="5"/>
  <c r="J16" i="5"/>
  <c r="H16" i="5"/>
  <c r="G16" i="5"/>
  <c r="J15" i="5"/>
  <c r="H15" i="5"/>
  <c r="G15" i="5"/>
  <c r="J14" i="5"/>
  <c r="H14" i="5"/>
  <c r="G14" i="5"/>
  <c r="J13" i="5"/>
  <c r="H13" i="5"/>
  <c r="G13" i="5"/>
  <c r="J3" i="5"/>
  <c r="I3" i="5"/>
  <c r="H3" i="5"/>
  <c r="M12" i="11"/>
  <c r="F5" i="5" s="1"/>
  <c r="L12" i="11"/>
  <c r="E5" i="5" s="1"/>
  <c r="K12" i="11"/>
  <c r="D5" i="5" s="1"/>
  <c r="J5" i="5" l="1"/>
  <c r="F8" i="5"/>
  <c r="J8" i="5" s="1"/>
  <c r="F6" i="5"/>
  <c r="J6" i="5" s="1"/>
  <c r="M12" i="15"/>
  <c r="J4" i="5"/>
  <c r="L13" i="17"/>
  <c r="E8" i="5" s="1"/>
  <c r="I8" i="5" s="1"/>
  <c r="E7" i="5"/>
  <c r="I7" i="5" s="1"/>
  <c r="E6" i="5"/>
  <c r="I6" i="5" s="1"/>
  <c r="I5" i="5"/>
  <c r="I4" i="5"/>
  <c r="D8" i="5"/>
  <c r="H8" i="5" s="1"/>
  <c r="D7" i="5"/>
  <c r="H7" i="5" s="1"/>
  <c r="D6" i="5"/>
  <c r="H6" i="5" s="1"/>
  <c r="H5" i="5"/>
  <c r="F7" i="5" l="1"/>
  <c r="J7" i="5" s="1"/>
  <c r="D9" i="5"/>
  <c r="H4" i="5"/>
  <c r="E9" i="5"/>
  <c r="F9"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Banister, Alec</author>
  </authors>
  <commentList>
    <comment ref="E5" authorId="0" shapeId="0" xr:uid="{46AD1A69-D826-41C9-BCD5-2C5D4223FF80}">
      <text>
        <r>
          <rPr>
            <b/>
            <sz val="12"/>
            <color indexed="81"/>
            <rFont val="Calibri"/>
            <family val="2"/>
            <scheme val="minor"/>
          </rPr>
          <t>Editor's note:</t>
        </r>
        <r>
          <rPr>
            <sz val="12"/>
            <color indexed="81"/>
            <rFont val="Calibri"/>
            <family val="2"/>
            <scheme val="minor"/>
          </rPr>
          <t xml:space="preserve">
To start a new line within an excel box  press Alt + Return together.</t>
        </r>
      </text>
    </comment>
    <comment ref="G5" authorId="0" shapeId="0" xr:uid="{D3F41DB2-6BFC-4B12-A093-1A238B3D0E23}">
      <text>
        <r>
          <rPr>
            <b/>
            <sz val="9"/>
            <color indexed="81"/>
            <rFont val="Tahoma"/>
            <family val="2"/>
          </rPr>
          <t>Editor's note:</t>
        </r>
        <r>
          <rPr>
            <sz val="9"/>
            <color indexed="81"/>
            <rFont val="Tahoma"/>
            <family val="2"/>
          </rPr>
          <t xml:space="preserve">
To start a new line within an excel box  press Alt + Return together.</t>
        </r>
      </text>
    </comment>
    <comment ref="C6" authorId="0" shapeId="0" xr:uid="{C9C5A7CC-B1E1-45AA-BFEB-FD2F83EA033D}">
      <text>
        <r>
          <rPr>
            <sz val="12"/>
            <color indexed="81"/>
            <rFont val="Arial"/>
            <family val="2"/>
          </rPr>
          <t>Check you have included all the following groups (there may be greater emphasis on some groups over others depending on your local demographics and focus of work so far):
• People experiencing homelessness
• People experiencing drug and/or alcohol dependence
• Migrants in vulnerable circumstances
• Gypsy, Roma, and Traveller communities
• People in contact with the justice system
• People subject to modern slavery
• Sex workers
• Among others, such as people with experience of the care system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Banister, Alec</author>
  </authors>
  <commentList>
    <comment ref="E5" authorId="0" shapeId="0" xr:uid="{3F6F7282-716D-4955-B767-8DD00D85C0B4}">
      <text>
        <r>
          <rPr>
            <b/>
            <sz val="12"/>
            <color indexed="81"/>
            <rFont val="Calibri"/>
            <family val="2"/>
            <scheme val="minor"/>
          </rPr>
          <t>Editor's note:</t>
        </r>
        <r>
          <rPr>
            <sz val="12"/>
            <color indexed="81"/>
            <rFont val="Calibri"/>
            <family val="2"/>
            <scheme val="minor"/>
          </rPr>
          <t xml:space="preserve">
To start a new line within an excel box  press Alt + Return together.</t>
        </r>
      </text>
    </comment>
    <comment ref="G5" authorId="0" shapeId="0" xr:uid="{7F9A763B-1D5E-4597-967C-4D561B664065}">
      <text>
        <r>
          <rPr>
            <b/>
            <sz val="9"/>
            <color indexed="81"/>
            <rFont val="Tahoma"/>
            <family val="2"/>
          </rPr>
          <t>Editor's note:</t>
        </r>
        <r>
          <rPr>
            <sz val="9"/>
            <color indexed="81"/>
            <rFont val="Tahoma"/>
            <family val="2"/>
          </rPr>
          <t xml:space="preserve">
To start a new line within an excel box  press Alt + Return together.</t>
        </r>
      </text>
    </comment>
    <comment ref="C6" authorId="0" shapeId="0" xr:uid="{47A5B231-1454-45A3-B7F6-6D1E27C2CB99}">
      <text>
        <r>
          <rPr>
            <sz val="12"/>
            <color indexed="81"/>
            <rFont val="Arial"/>
            <family val="2"/>
          </rPr>
          <t>e.g. via
* Fingertips tool
* SPOTLIGHT tool 
* Health inequalities dashboard 
* ICS datapacks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Banister, Alec</author>
  </authors>
  <commentList>
    <comment ref="E5" authorId="0" shapeId="0" xr:uid="{98FCA365-76B5-4417-A4FF-4987B16E38C0}">
      <text>
        <r>
          <rPr>
            <b/>
            <sz val="12"/>
            <color indexed="81"/>
            <rFont val="Calibri"/>
            <family val="2"/>
            <scheme val="minor"/>
          </rPr>
          <t>Editor's note:</t>
        </r>
        <r>
          <rPr>
            <sz val="12"/>
            <color indexed="81"/>
            <rFont val="Calibri"/>
            <family val="2"/>
            <scheme val="minor"/>
          </rPr>
          <t xml:space="preserve">
To start a new line within an excel box  press Alt + Return together.</t>
        </r>
      </text>
    </comment>
    <comment ref="G5" authorId="0" shapeId="0" xr:uid="{AD384F51-351C-4208-9CBC-E33642408D87}">
      <text>
        <r>
          <rPr>
            <b/>
            <sz val="9"/>
            <color indexed="81"/>
            <rFont val="Tahoma"/>
            <family val="2"/>
          </rPr>
          <t>Editor's note:</t>
        </r>
        <r>
          <rPr>
            <sz val="9"/>
            <color indexed="81"/>
            <rFont val="Tahoma"/>
            <family val="2"/>
          </rPr>
          <t xml:space="preserve">
To start a new line within an excel box  press Alt + Return together.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Banister, Alec</author>
  </authors>
  <commentList>
    <comment ref="E5" authorId="0" shapeId="0" xr:uid="{31B91F3D-55C9-4B9E-ABAC-E726E0241134}">
      <text>
        <r>
          <rPr>
            <b/>
            <sz val="12"/>
            <color indexed="81"/>
            <rFont val="Calibri"/>
            <family val="2"/>
            <scheme val="minor"/>
          </rPr>
          <t>Editor's note:</t>
        </r>
        <r>
          <rPr>
            <sz val="12"/>
            <color indexed="81"/>
            <rFont val="Calibri"/>
            <family val="2"/>
            <scheme val="minor"/>
          </rPr>
          <t xml:space="preserve">
To start a new line within an excel box  press Alt + Return together.</t>
        </r>
      </text>
    </comment>
    <comment ref="G5" authorId="0" shapeId="0" xr:uid="{C6031E22-EDAC-4BA0-BAF8-21D561B20E73}">
      <text>
        <r>
          <rPr>
            <b/>
            <sz val="9"/>
            <color indexed="81"/>
            <rFont val="Tahoma"/>
            <family val="2"/>
          </rPr>
          <t>Editor's note:</t>
        </r>
        <r>
          <rPr>
            <sz val="9"/>
            <color indexed="81"/>
            <rFont val="Tahoma"/>
            <family val="2"/>
          </rPr>
          <t xml:space="preserve">
To start a new line within an excel box  press Alt + Return together.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Banister, Alec</author>
  </authors>
  <commentList>
    <comment ref="E5" authorId="0" shapeId="0" xr:uid="{3A058F0E-FFD9-4A0C-8C2F-9A48C15A5455}">
      <text>
        <r>
          <rPr>
            <b/>
            <sz val="12"/>
            <color indexed="81"/>
            <rFont val="Calibri"/>
            <family val="2"/>
            <scheme val="minor"/>
          </rPr>
          <t>Editor's note:</t>
        </r>
        <r>
          <rPr>
            <sz val="12"/>
            <color indexed="81"/>
            <rFont val="Calibri"/>
            <family val="2"/>
            <scheme val="minor"/>
          </rPr>
          <t xml:space="preserve">
To start a new line within an excel box  press Alt + Return together.</t>
        </r>
      </text>
    </comment>
    <comment ref="G5" authorId="0" shapeId="0" xr:uid="{C93E1562-B98D-4D1C-8DF7-148A07642B84}">
      <text>
        <r>
          <rPr>
            <b/>
            <sz val="9"/>
            <color indexed="81"/>
            <rFont val="Tahoma"/>
            <family val="2"/>
          </rPr>
          <t>Editor's note:</t>
        </r>
        <r>
          <rPr>
            <sz val="9"/>
            <color indexed="81"/>
            <rFont val="Tahoma"/>
            <family val="2"/>
          </rPr>
          <t xml:space="preserve">
To start a new line within an excel box  press Alt + Return together.</t>
        </r>
      </text>
    </comment>
  </commentList>
</comments>
</file>

<file path=xl/sharedStrings.xml><?xml version="1.0" encoding="utf-8"?>
<sst xmlns="http://schemas.openxmlformats.org/spreadsheetml/2006/main" count="274" uniqueCount="160">
  <si>
    <t xml:space="preserve">Inclusion Health Assessment Tool for ICBs and the wider local system (such as LA, Providers, Primary and Secondary Care, and VCSE) based on the National Framework for NHS Action on Inclusion Health </t>
  </si>
  <si>
    <t xml:space="preserve"> What is the purpose of this tool?</t>
  </si>
  <si>
    <t xml:space="preserve">This tool is intended to help local areas/systems to understand their achievements to date, review their action and explore their readiness to implement the National Framework for NHS Action on Inclusion Health, published October 2023 (see footnote 1). While the Framework is an NHSE published document, it is aimed at a much wider audience than just the NHS, such as local authorities; the police; the probation service; and the voluntary, community and social enterprise (VCSE) sector. The tool should be used in conjunction with the Framework which provides helpful definitions, policy context, the case for action, including the cost benefit analysis of focusing resources on inclusion health groups, and case studies providing examples of good practice.
The five key principles of the Framework are illustrated below and form the overarching structure of this assessment tool.
The reflective element in this process is not to be seen as a single person's job or task. To accurately complete the tool it is recommended that you seek the input of a wide range of stakeholders. Identifying the right people at the start of the process will help you to get the best out of the tool, and will provide a broad understanding of local policies and practice that relate to inclusion health groups. The key is that the tool can be used flexibly to help you understand where you are, where you would like to be and identify what action you may need to take to get there.
The tool consists of 5 Principles:
Principle 1. Commit to action on inclusion health
Principle 2. Understand the characteristics and needs of people in inclusion health groups
Principle 3. Develop the workforce for inclusion health
Principle 4. Deliver integrated and accessible services for inclusion health
Principle 5. Demonstrate impact and improvement through action on inclusion health
Each section has a small number of questions to help structure conversation and reflection.
</t>
  </si>
  <si>
    <t xml:space="preserve"> How to use the tool:</t>
  </si>
  <si>
    <t>There are two elements to the self-assessment: an individual (organisational) response and a system response. You can choose to do just one or both. When answering the questions/statements, consider whether or not you can evidence your answer and demonstrate this practice in your organisation or system:
- If not, select ‘no evidence’.
- If you have evidence of some relevant practice, but there is room for improvement or development, select ‘some evidence’ 
- If you can demonstrate clearly that the practice is commonplace in your organisation select ‘strong evidence’
- Some ratings are simply "Yes" or "No" responses depending on the question
Answer the questions honestly, and in agreement with your partners where possible. Where you select ‘some evidence’ or ‘strong evidence’, make a note of the examples you would use to illustrate your point in the 'evidence and examples' column. Evidence could include: data, board/committee papers, contracts, case studies, evaluations, and other relevant sources of information. 
As well as completing the self-assessment for your own organisation, you may wish to collaborate with other organisations/partners and use the assessment for a larger geography/place, or system.  This could be done via a desk top exercise for every individual organisation, completed in advance, and then a collaborative workshop, using the tool to assess your local System.  You can collectively use extracts from the self-assessment to work up action plans for your own organisation as well as a system. 
Helpfully, the tool pulls through the various actions from each principle into one summary action plan overview sheet. An optional 'Review Score' column is also included.  This provides an opportunity to either re-visit and score your evidence over a period of time to demonstrate improvements or delivery of actions; or have your score assessed by a peer.</t>
  </si>
  <si>
    <t xml:space="preserve"> Link:</t>
  </si>
  <si>
    <t>(1) https://www.england.nhs.uk/long-read/a-national-framework-for-nhs-action-on-inclusion-health</t>
  </si>
  <si>
    <t>Background to the National Framework for NHS Action on Inclusion Health and the role of the self-assessment tool</t>
  </si>
  <si>
    <r>
      <t xml:space="preserve">"Inequalities in health arise because of inequalities in society – in the conditions in which people are born, grow, live, work, and age. Taking action to reduce inequalities in health does not require a separate health agenda, but action across the whole of society"
</t>
    </r>
    <r>
      <rPr>
        <i/>
        <sz val="12"/>
        <color theme="1"/>
        <rFont val="Arial"/>
        <family val="2"/>
      </rPr>
      <t>Sir Michael Marmot, Institute of Health Equity (2010) Fair Society, Healthy Lives: The Marmot Review</t>
    </r>
  </si>
  <si>
    <r>
      <rPr>
        <b/>
        <sz val="12"/>
        <color theme="1"/>
        <rFont val="Arial"/>
        <family val="2"/>
      </rPr>
      <t>The Government’s health mission commits to halving the gap in healthy life expectancy between the richest and the poorest regions in England, as part of a broader commitment to tackle health inequalities and improve overall health outcomes across the country.</t>
    </r>
    <r>
      <rPr>
        <sz val="12"/>
        <color theme="1"/>
        <rFont val="Arial"/>
        <family val="2"/>
      </rPr>
      <t xml:space="preserve">
The Framework was published in 2023, and is designed to help local systems plan, develop and improve health and local services to meet the needs of people in inclusion health groups.  Inclusion health is an umbrella term used to describe people who are socially excluded, who typically experience multiple interacting risk factors for poor health, such as stigma, discrimination, poverty, violence, and complex trauma.
The Health and Care Act 2022 placed a legal responsibility on NHS services to reduce health inequalities specifically on the differing experiences between individuals around access to, and experiences of services, which contribute to disparities in health outcomes. National policy drivers, such as the Core20PLUS5 adult and CYP frameworks, have a focus on inclusion health groups, as they form part of the PLUS populations identified at local level. The 10 Year Health Plan committed the NHS to being ‘a service equipped to narrow health inequalities’ and ‘give everyone, no matter who they are or where they come from, the means to engage with the NHS on their own terms.’
People in inclusion health groups tend to have poor experiences of healthcare services because of barriers created by service design. These negative experiences can lead to people in inclusion health groups avoiding future contact with NHS and other services and being least likely to receive healthcare despite having high needs. This can result in significantly poorer health outcomes and earlier death among people in inclusion health groups compared with the general population.
Extremely poor health status among inclusion health groups is driven by severe disadvantage and clusters of social risk experienced when people are socially excluded. For example, someone who has a dependence on alcohol, may also be homeless resulting in vulnerability, limited opportunities, extremely poor health and a reduced life expectancy. Risks may also build up over the life course. For example, adverse experiences in childhood may be associated with social exclusion, vulnerabilities and health needs both in childhood and later in life. 
Inclusion health groups therefore require an explicit, tangible focus in System efforts to reduce healthcare inequalities. 
Implementing a public health approach to inclusion health is a shared responsibility across sectors. It is not just for health and social care to address, but also for those with a role in the wider determinants of health, such as housing, financial support, education and opportunities for employment.This tool has been produced to support partners to analyse themselves objectively by using the five Principles in the National Framework: in recognising current examples of good practice and identifying any gaps in focus across the system. The information gathered through this process can be used for internal reflection to inform priorities, but we recommend that all organisations/services within a defined area share details to ensure a co-ordinated approach, for example to create an action plan for any local multiagency partnerships. The results will enable Systems to priortise policies and actions, encourage constructive conversations, and develop supportive and effective service provision. It can be used flexibly according to the needs of your local population and reviewed periodically. </t>
    </r>
  </si>
  <si>
    <t>Principle 1: Commit to action on inclusion health</t>
  </si>
  <si>
    <t>The voices of socially excluded members of our communities are often left unheard, and their needs invisible. To serve their communities inclusively, senior leaders need to advocate for inclusion health at every level and enable all voices to be heard. This requires commitment and action from the very top.</t>
  </si>
  <si>
    <t>Individual Organisations</t>
  </si>
  <si>
    <t>System</t>
  </si>
  <si>
    <t>Actions</t>
  </si>
  <si>
    <t>Review Rating</t>
  </si>
  <si>
    <t>Rating</t>
  </si>
  <si>
    <t>Evidence &amp; Examples</t>
  </si>
  <si>
    <t>Individual Score</t>
  </si>
  <si>
    <t>System Score</t>
  </si>
  <si>
    <t>Review score</t>
  </si>
  <si>
    <t>Does your ICB have a named lead for inclusion health? Do partner organisations within your local System have a named lead for inclusion health? In your own organisation is there a lead?</t>
  </si>
  <si>
    <t>No evidence</t>
  </si>
  <si>
    <t>Are inclusion health groups written into your strategies and plans?</t>
  </si>
  <si>
    <t>Some evidence</t>
  </si>
  <si>
    <t>Strong evidence</t>
  </si>
  <si>
    <t>How effectively are you working with your partners across the System e.g. NHS bodies, local authorities, VCSE organisations and wider partners on inclusion health?</t>
  </si>
  <si>
    <t>Do you consider the issue of housing in your work? Can you demonstrate your interface with housing? 
Do you engage with Local Plans so that there is enough of the right kind of supported and other housing available locally?</t>
  </si>
  <si>
    <t>Yes</t>
  </si>
  <si>
    <t xml:space="preserve">Do you work closely with the other services that impact on health (wider determinants of health), such as education, the benefits system, drug and alcohol services, police and criminal justice system, immigration system and others? </t>
  </si>
  <si>
    <t>No</t>
  </si>
  <si>
    <t>Do you report progress on inclusion health activity at board level?</t>
  </si>
  <si>
    <t>Do you include awareness about inclusion health in your leadership development programmes?</t>
  </si>
  <si>
    <t>Have you used communication strategies to raise awareness of the needs of people in inclusion health and communicate what good practice looks like?</t>
  </si>
  <si>
    <t>Do you have a named Inclusion Health lead on relevant Safeguarding Adult and Children’s Boards?</t>
  </si>
  <si>
    <t>Principle 2: Understand the characteristics and needs of people in inclusion health groups</t>
  </si>
  <si>
    <t>Information about people in inclusion health groups is often not recorded in traditional data sources. Assessing their needs requires us to look beyond routinely available data and work creatively with all residents and groups to seek wider sources of information.</t>
  </si>
  <si>
    <t>Do you look beyond traditional health data sets to identify your inclusion health populations? Is your approach co-ordinated and consistent?</t>
  </si>
  <si>
    <t>Do you use current data on deprivation, inclusion health, learning disabilities, severe mental illness, substance use, homelessness and other proxy measures for social exclusion? How do you use it to shape policy and services?</t>
  </si>
  <si>
    <t>Do you work with trusted community development partners; local authority public health teams and analysts; housing teams; education departments; and others to broaden your data?</t>
  </si>
  <si>
    <t>Do you collaborate with people who have lived experience? Have you conducted participative research with people with lived experience? How do you bring this into your service and policy development?</t>
  </si>
  <si>
    <t>Do you engage with your Data and Population Health Management (PHM)/Intelligence and Knowledge experts to draw on all available information?</t>
  </si>
  <si>
    <t>Do you use qualitative data to inform your work on inclusion health? How do you access these data?</t>
  </si>
  <si>
    <t>Do you use learning from Safeguarding Adult Reviews, Serious Case Reviews and other incident review processes to inform decision-making?</t>
  </si>
  <si>
    <t>Principle 3: Develop the workforce for inclusion health</t>
  </si>
  <si>
    <t>The workforce is a key enabler in improving healthcare access, experience, and outcomes. It is important that all staff understand how to support people well. This includes delivering personalised care, allowing for extra time and support, and treating people with dignity and empathy. People from inclusion health groups are entitled to use NHS services but too often they are turned away when seeking care.</t>
  </si>
  <si>
    <t>Is there training on inclusion health available in your local area ?
- Is it accessible to all staff? 
- Is it mandatory?</t>
  </si>
  <si>
    <t xml:space="preserve"> Do you provide opportunities for leaders and specialist staff to develop expertise in meeting the needs of inclusion health groups?</t>
  </si>
  <si>
    <t>Is inclusion health included in workforce development strategies and plans?</t>
  </si>
  <si>
    <t>Do you have mechanisms for sharing best practice and learning across your system? E.g via board reports, internal and external communications.</t>
  </si>
  <si>
    <t xml:space="preserve">Do you offer paid and voluntary employment opportunities to people from inclusion health groups? </t>
  </si>
  <si>
    <t>Does your workforce development offer have a focus on improving legal literacy?</t>
  </si>
  <si>
    <t>Principle 4: Deliver integrated and accessible services for inclusion health</t>
  </si>
  <si>
    <t>Systems need to develop clear and achievable goals and then monitor performance against these. This could include:
• Understanding the gap between inclusion health needs across the system and what is currently spent (this could include health inequalities, specialist services and generic primary, community acute and specialist services).
• Commissioning specialist services (such as outreach provision for excluded groups) that reflect best practice.
• Making generic services more accessible.
•  Co-designing and delivering services with people in inclusion health groups in response to local needs.
• Working across organisations with both VCSE and wider partners to fund and sustain provision for inclusion health.
• Ensuring that safeguarding is an inherent part of all service design and delivery.</t>
  </si>
  <si>
    <t>Do you have examples from your system of delivery of integrated and accessible services for inclusion health?</t>
  </si>
  <si>
    <t>Do your NHS Trusts and GP practices assess whether their services are delivering trauma informed care?</t>
  </si>
  <si>
    <t>Have you implemented the NICE 214 guidance (Integrated health and social care for people experiencing homelessness)?</t>
  </si>
  <si>
    <t>Have you co-designed any services with people with lived experience? How did that affect the service you now provide?</t>
  </si>
  <si>
    <t>Do you have examples of effective integrated multidisciplinary working in your system for people in inclusion health groups?</t>
  </si>
  <si>
    <t>Are you utilising additional roles such as healthcare navigators, care coordinators and social prescribing link workers to support people from inclusion health groups?</t>
  </si>
  <si>
    <t>Do your inclusion health services have clear safeguarding protocols, including how to escalate risk concerns and professional differences internally, and with the relevant local authority?</t>
  </si>
  <si>
    <t>Principle 5: Demonstrating impact and improvement through action on inclusion health</t>
  </si>
  <si>
    <t xml:space="preserve">Effectively evaluating inclusion health services is critical to ensure everyone in our communities receives the care and support they need. This can be a complex task due to the invisibility of people in inclusion groups in many standard quantitative data sets. People in inclusion groups are also less likely to use formal complaints routes and less likely to have family members advocating for them, leaving their voices unheard.
To make progress in this area organisations can use a mix of both established and new data collection, and both quantitative and qualitative data to understand the effectiveness of their services. Co-designing evaluation approaches with stakeholders, included trusted community and VCSE partners, clinicians, and those with lived experience, is central to supporting this approach. </t>
  </si>
  <si>
    <t>Do you routinely consider access, experience and outcomes for inclusion health groups in service evaluations?</t>
  </si>
  <si>
    <t>Have you included those with lived experience in the design of your evaluation methodology/logic model?</t>
  </si>
  <si>
    <t>Have you included those with lived experience in your evaluations?</t>
  </si>
  <si>
    <t>What do you do with the recommendations/outcomes from your evaluations and do you communicate the results of your evaluations to spread learning?</t>
  </si>
  <si>
    <t>Do you collaborate with academic institutions to develop research and evaluate your services?</t>
  </si>
  <si>
    <t>Do you work with your Patient Advice and Liaison Service (PALS), who have skills to work with inclusion groups?</t>
  </si>
  <si>
    <t>Do you collaborate with VCSE organisations working with inclusion health groups to gain their qualitative feedback as part of your evaluations?</t>
  </si>
  <si>
    <t>Have you considered auditing services through mystery shopping, providing feedback on the quality of care provided?</t>
  </si>
  <si>
    <t>Framework self assessment</t>
  </si>
  <si>
    <t>Evidence</t>
  </si>
  <si>
    <t>Max</t>
  </si>
  <si>
    <t>Organisation</t>
  </si>
  <si>
    <t>Systems</t>
  </si>
  <si>
    <t>Review</t>
  </si>
  <si>
    <t>Org/ICS Self-Assessment Overview</t>
  </si>
  <si>
    <r>
      <rPr>
        <b/>
        <sz val="12"/>
        <color theme="1"/>
        <rFont val="Arial"/>
        <family val="2"/>
      </rPr>
      <t xml:space="preserve">Principle 1: </t>
    </r>
    <r>
      <rPr>
        <sz val="12"/>
        <color theme="1"/>
        <rFont val="Arial"/>
        <family val="2"/>
      </rPr>
      <t xml:space="preserve">
Commit to action on inclusion health</t>
    </r>
  </si>
  <si>
    <t>1: Leadership</t>
  </si>
  <si>
    <r>
      <rPr>
        <b/>
        <sz val="12"/>
        <color theme="1"/>
        <rFont val="Arial"/>
        <family val="2"/>
      </rPr>
      <t xml:space="preserve">Principle 2: </t>
    </r>
    <r>
      <rPr>
        <sz val="12"/>
        <color theme="1"/>
        <rFont val="Arial"/>
        <family val="2"/>
      </rPr>
      <t xml:space="preserve">
Understand the characteristics and needs of people in inclusion health groups</t>
    </r>
  </si>
  <si>
    <t>2: Knowledge</t>
  </si>
  <si>
    <r>
      <rPr>
        <b/>
        <sz val="12"/>
        <color theme="1"/>
        <rFont val="Arial"/>
        <family val="2"/>
      </rPr>
      <t xml:space="preserve">Principle 3: </t>
    </r>
    <r>
      <rPr>
        <sz val="12"/>
        <color theme="1"/>
        <rFont val="Arial"/>
        <family val="2"/>
      </rPr>
      <t xml:space="preserve">
Develop the workforce for inclusion health</t>
    </r>
  </si>
  <si>
    <t>3: Workforce</t>
  </si>
  <si>
    <r>
      <rPr>
        <b/>
        <sz val="12"/>
        <color theme="1"/>
        <rFont val="Arial"/>
        <family val="2"/>
      </rPr>
      <t xml:space="preserve">Principle 4: </t>
    </r>
    <r>
      <rPr>
        <sz val="12"/>
        <color theme="1"/>
        <rFont val="Arial"/>
        <family val="2"/>
      </rPr>
      <t xml:space="preserve">
Deliver integrated and accessible services for inclusion health</t>
    </r>
  </si>
  <si>
    <t>4. Services</t>
  </si>
  <si>
    <r>
      <rPr>
        <b/>
        <sz val="12"/>
        <color theme="1"/>
        <rFont val="Arial"/>
        <family val="2"/>
      </rPr>
      <t xml:space="preserve">Principle 5: </t>
    </r>
    <r>
      <rPr>
        <sz val="12"/>
        <color theme="1"/>
        <rFont val="Arial"/>
        <family val="2"/>
      </rPr>
      <t xml:space="preserve">
Demonstrating impact and improvement through action on inclusion health</t>
    </r>
  </si>
  <si>
    <t>5: Impact</t>
  </si>
  <si>
    <t>Total for section</t>
  </si>
  <si>
    <t>Total</t>
  </si>
  <si>
    <t>2.1 Subheading 1</t>
  </si>
  <si>
    <t>2.2 Subheading 2</t>
  </si>
  <si>
    <t>2.3 Subheading 3</t>
  </si>
  <si>
    <t>2.4 Subheading 4</t>
  </si>
  <si>
    <t>2.5 Subheading 5</t>
  </si>
  <si>
    <t>3.1 Subheading 1</t>
  </si>
  <si>
    <t>3.2 Subheading 2</t>
  </si>
  <si>
    <t>3.3 Subheading 3</t>
  </si>
  <si>
    <t>3.4 Subheading 4</t>
  </si>
  <si>
    <t>3.5 Subheading 5</t>
  </si>
  <si>
    <t>4.1 Subheading 1</t>
  </si>
  <si>
    <t>4.2 Subheading 2</t>
  </si>
  <si>
    <t>4.3 Subheading 3</t>
  </si>
  <si>
    <t>4.4 Subheading 4</t>
  </si>
  <si>
    <t>4.5 Subheading 5</t>
  </si>
  <si>
    <t>5.1 Subheading 1</t>
  </si>
  <si>
    <t>5.2 Subheading 2</t>
  </si>
  <si>
    <t>5.3 Subheading 3</t>
  </si>
  <si>
    <t>5.4 Subheading 4</t>
  </si>
  <si>
    <t>5.5 Subheading 5</t>
  </si>
  <si>
    <t>Action Plan</t>
  </si>
  <si>
    <t>Lead(s)</t>
  </si>
  <si>
    <t>Agency</t>
  </si>
  <si>
    <t>Timeline</t>
  </si>
  <si>
    <t xml:space="preserve">Progress </t>
  </si>
  <si>
    <t>Action</t>
  </si>
  <si>
    <t>(Name of Person)</t>
  </si>
  <si>
    <t>Not Started</t>
  </si>
  <si>
    <t>In progress</t>
  </si>
  <si>
    <t>Complete</t>
  </si>
  <si>
    <t>1.10</t>
  </si>
  <si>
    <t>Useful tools and resources to assist your self assessment</t>
  </si>
  <si>
    <t>Principle 1</t>
  </si>
  <si>
    <t xml:space="preserve">VCSE Inclusion Health Audit Tool </t>
  </si>
  <si>
    <t>Inclusion Health Self Assessment Tool for Primary Care Networks</t>
  </si>
  <si>
    <t>NHS England » Core20PLUS5 (adults) – an approach to reducing healthcare inequalities</t>
  </si>
  <si>
    <t>Core20PLUS5 – An approach to reducing health inequalities for children and young people</t>
  </si>
  <si>
    <t>The role of trusts inaddressing health inequalities</t>
  </si>
  <si>
    <t>If integrated care cannot tackle inclusion health, we should all be worried | The King's Fund (kingsfund.org.uk)</t>
  </si>
  <si>
    <t>Inclusion health at scale: beyond pockets of excellence</t>
  </si>
  <si>
    <t>“The Opposite of a Siege Mentality”: Collaborative Action on Inclusion Health</t>
  </si>
  <si>
    <t>“Helping or Harming?” The Homeless &amp; Inclusion Health Barometer 2025</t>
  </si>
  <si>
    <t>Always at the Bottom of the Pile: The Homeless and Inclusion Health Barometer 2024 – Pathway</t>
  </si>
  <si>
    <t>Principle 2</t>
  </si>
  <si>
    <t>Inclusion health data and intelligence resource for England - GOV.UK</t>
  </si>
  <si>
    <t>Fingertips tool</t>
  </si>
  <si>
    <t xml:space="preserve">SPOTLIGHT tool </t>
  </si>
  <si>
    <t xml:space="preserve">Health inequalities dashboard </t>
  </si>
  <si>
    <t>OHID SE ICB Inclusion Health Datapacks 2023 - (registration required)</t>
  </si>
  <si>
    <t>Principle 3</t>
  </si>
  <si>
    <t>Inclusion Health: applying all our health</t>
  </si>
  <si>
    <t>Training resources to support staff workin with inclusion health groups</t>
  </si>
  <si>
    <t>Homelessness-applying-all-our-health</t>
  </si>
  <si>
    <t>Vulnerabilities - applying All our Health</t>
  </si>
  <si>
    <t>Inclusion Health Education &amp; Training</t>
  </si>
  <si>
    <t>Principle 4</t>
  </si>
  <si>
    <t>NICE Guidelines on Integrated health and care for people experiencing homelessness.</t>
  </si>
  <si>
    <t>Health Equity Assessment Tool (HEAT)  - new version</t>
  </si>
  <si>
    <t>Safe Surgeries Toolkit </t>
  </si>
  <si>
    <t>Strategic co-production - an approach to strategic co-production NHSE</t>
  </si>
  <si>
    <t>Health inequalities and equality legal duties: A reference document for NHS commissioners and providers</t>
  </si>
  <si>
    <t>A guide to the duty to refer guidance - updated September 2018</t>
  </si>
  <si>
    <t>What works in inclusion health - overview of effective interventions for marginalised and excluded populations</t>
  </si>
  <si>
    <t xml:space="preserve">Homeless and Inclusion Health standards for commissioners and service providers </t>
  </si>
  <si>
    <t>Improvement framework: community language translation and interpreting services</t>
  </si>
  <si>
    <t>Fuller Stocktake Report.</t>
  </si>
  <si>
    <t>Principle 5</t>
  </si>
  <si>
    <t>ESS principles for good evaluation</t>
  </si>
  <si>
    <t>VCSE Inclusion Health Audit Tool</t>
  </si>
  <si>
    <t>Have you used the VCSE Inclusion Health Audit Tool to understand how effectively your organisation is engaging with service users and trusted community partners?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</si>
</sst>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x14ac:knownFonts="1">
    <font>
      <sz val="11"/>
      <color theme="1"/>
      <name val="Calibri"/>
      <family val="2"/>
      <scheme val="minor"/>
    </font>
    <font>
      <b/>
      <sz val="11"/>
      <color theme="1"/>
      <name val="Arial"/>
      <family val="2"/>
    </font>
    <font>
      <sz val="11"/>
      <color theme="1"/>
      <name val="Arial"/>
      <family val="2"/>
    </font>
    <font>
      <b/>
      <sz val="9"/>
      <color indexed="81"/>
      <name val="Tahoma"/>
      <family val="2"/>
    </font>
    <font>
      <sz val="9"/>
      <color indexed="81"/>
      <name val="Tahoma"/>
      <family val="2"/>
    </font>
    <font>
      <b/>
      <sz val="12"/>
      <color theme="1"/>
      <name val="Calibri"/>
      <family val="2"/>
      <scheme val="minor"/>
    </font>
    <font>
      <b/>
      <sz val="18"/>
      <color theme="1"/>
      <name val="Arial"/>
      <family val="2"/>
    </font>
    <font>
      <sz val="11"/>
      <color rgb="FFFF0000"/>
      <name val="Calibri"/>
      <family val="2"/>
      <scheme val="minor"/>
    </font>
    <font>
      <sz val="8"/>
      <name val="Calibri"/>
      <family val="2"/>
      <scheme val="minor"/>
    </font>
    <font>
      <sz val="12"/>
      <color theme="1"/>
      <name val="Arial"/>
      <family val="2"/>
    </font>
    <font>
      <sz val="12"/>
      <name val="Arial"/>
      <family val="2"/>
    </font>
    <font>
      <sz val="12"/>
      <color rgb="FF202A30"/>
      <name val="Arial"/>
      <family val="2"/>
    </font>
    <font>
      <u/>
      <sz val="11"/>
      <color theme="10"/>
      <name val="Calibri"/>
      <family val="2"/>
      <scheme val="minor"/>
    </font>
    <font>
      <b/>
      <sz val="12"/>
      <color indexed="81"/>
      <name val="Calibri"/>
      <family val="2"/>
      <scheme val="minor"/>
    </font>
    <font>
      <sz val="12"/>
      <color indexed="81"/>
      <name val="Calibri"/>
      <family val="2"/>
      <scheme val="minor"/>
    </font>
    <font>
      <b/>
      <sz val="16"/>
      <color theme="1"/>
      <name val="Arial"/>
      <family val="2"/>
    </font>
    <font>
      <b/>
      <sz val="22"/>
      <color theme="1"/>
      <name val="Arial"/>
      <family val="2"/>
    </font>
    <font>
      <sz val="14"/>
      <color theme="1"/>
      <name val="Arial"/>
      <family val="2"/>
    </font>
    <font>
      <sz val="12"/>
      <color indexed="81"/>
      <name val="Arial"/>
      <family val="2"/>
    </font>
    <font>
      <sz val="11"/>
      <color theme="0"/>
      <name val="Calibri"/>
      <family val="2"/>
      <scheme val="minor"/>
    </font>
    <font>
      <sz val="11"/>
      <name val="Calibri"/>
      <family val="2"/>
      <scheme val="minor"/>
    </font>
    <font>
      <b/>
      <sz val="12"/>
      <color theme="1"/>
      <name val="Arial"/>
      <family val="2"/>
    </font>
    <font>
      <b/>
      <sz val="24"/>
      <color theme="1"/>
      <name val="Arial"/>
      <family val="2"/>
    </font>
    <font>
      <b/>
      <sz val="14"/>
      <color theme="1"/>
      <name val="Arial"/>
      <family val="2"/>
    </font>
    <font>
      <u/>
      <sz val="12"/>
      <color theme="10"/>
      <name val="Arial"/>
      <family val="2"/>
    </font>
    <font>
      <sz val="12"/>
      <color theme="1"/>
      <name val="Arial"/>
    </font>
    <font>
      <b/>
      <sz val="14"/>
      <color theme="1"/>
      <name val="Calibri"/>
      <family val="2"/>
      <scheme val="minor"/>
    </font>
    <font>
      <sz val="14"/>
      <color theme="1"/>
      <name val="Calibri"/>
      <family val="2"/>
      <scheme val="minor"/>
    </font>
    <font>
      <b/>
      <sz val="16"/>
      <color theme="1"/>
      <name val="Calibri"/>
      <family val="2"/>
      <scheme val="minor"/>
    </font>
    <font>
      <sz val="16"/>
      <color theme="1"/>
      <name val="Calibri"/>
      <family val="2"/>
      <scheme val="minor"/>
    </font>
    <font>
      <b/>
      <sz val="20"/>
      <color theme="1"/>
      <name val="Calibri"/>
      <family val="2"/>
      <scheme val="minor"/>
    </font>
    <font>
      <sz val="12"/>
      <color theme="1"/>
      <name val="Calibri"/>
      <family val="2"/>
      <scheme val="minor"/>
    </font>
    <font>
      <b/>
      <sz val="26"/>
      <color theme="1"/>
      <name val="Arial"/>
      <family val="2"/>
    </font>
    <font>
      <sz val="16"/>
      <color theme="1"/>
      <name val="Arial"/>
      <family val="2"/>
    </font>
    <font>
      <sz val="12"/>
      <name val="Arial"/>
    </font>
    <font>
      <sz val="14"/>
      <color theme="1"/>
      <name val="Arial"/>
    </font>
    <font>
      <sz val="12"/>
      <color rgb="FF000000"/>
      <name val="Arial"/>
      <family val="2"/>
    </font>
    <font>
      <i/>
      <sz val="12"/>
      <color theme="1"/>
      <name val="Arial"/>
      <family val="2"/>
    </font>
    <font>
      <sz val="12"/>
      <color theme="10"/>
      <name val="Arial"/>
      <family val="2"/>
    </font>
    <font>
      <sz val="16"/>
      <color rgb="FF000000"/>
      <name val="Arial"/>
      <family val="2"/>
    </font>
  </fonts>
  <fills count="1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4"/>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rgb="FFFFE699"/>
        <bgColor indexed="64"/>
      </patternFill>
    </fill>
    <fill>
      <patternFill patternType="solid">
        <fgColor rgb="FFFFF2CC"/>
        <bgColor indexed="64"/>
      </patternFill>
    </fill>
  </fills>
  <borders count="50">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2">
    <xf numFmtId="0" fontId="0" fillId="0" borderId="0"/>
    <xf numFmtId="0" fontId="12" fillId="0" borderId="0" applyNumberFormat="0" applyFill="0" applyBorder="0" applyAlignment="0" applyProtection="0"/>
  </cellStyleXfs>
  <cellXfs count="206">
    <xf numFmtId="0" fontId="0" fillId="0" borderId="0" xfId="0"/>
    <xf numFmtId="0" fontId="1" fillId="2" borderId="3"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5" xfId="0" applyFont="1" applyBorder="1" applyAlignment="1">
      <alignment horizontal="center" vertical="center" wrapText="1"/>
    </xf>
    <xf numFmtId="0" fontId="1" fillId="3" borderId="16"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7" xfId="0" applyFont="1" applyBorder="1" applyAlignment="1">
      <alignment horizontal="center" vertical="center" wrapText="1"/>
    </xf>
    <xf numFmtId="0" fontId="1" fillId="3" borderId="19" xfId="0" applyFont="1" applyFill="1" applyBorder="1" applyAlignment="1">
      <alignment horizontal="center" vertical="center" wrapText="1"/>
    </xf>
    <xf numFmtId="0" fontId="1" fillId="3" borderId="20" xfId="0" applyFont="1" applyFill="1" applyBorder="1" applyAlignment="1">
      <alignment horizontal="center" vertical="center" wrapText="1"/>
    </xf>
    <xf numFmtId="49" fontId="1" fillId="0" borderId="4" xfId="0" applyNumberFormat="1" applyFont="1" applyBorder="1" applyAlignment="1">
      <alignment horizontal="left" vertical="top" wrapText="1"/>
    </xf>
    <xf numFmtId="0" fontId="1" fillId="2" borderId="2" xfId="0" applyFont="1" applyFill="1" applyBorder="1" applyAlignment="1">
      <alignment horizontal="center" vertical="center" wrapText="1"/>
    </xf>
    <xf numFmtId="0" fontId="7" fillId="0" borderId="0" xfId="0" applyFont="1"/>
    <xf numFmtId="0" fontId="1" fillId="2" borderId="1" xfId="0" applyFont="1" applyFill="1" applyBorder="1" applyAlignment="1">
      <alignment horizontal="center" wrapText="1"/>
    </xf>
    <xf numFmtId="0" fontId="1" fillId="3" borderId="14" xfId="0" applyFont="1" applyFill="1" applyBorder="1" applyAlignment="1">
      <alignment wrapText="1"/>
    </xf>
    <xf numFmtId="49" fontId="1" fillId="3" borderId="18" xfId="0" applyNumberFormat="1" applyFont="1" applyFill="1" applyBorder="1" applyAlignment="1">
      <alignment horizontal="right" vertical="top" wrapText="1"/>
    </xf>
    <xf numFmtId="0" fontId="1" fillId="6" borderId="9"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3" xfId="0" applyFont="1" applyBorder="1" applyAlignment="1">
      <alignment horizontal="center" vertical="center" wrapText="1"/>
    </xf>
    <xf numFmtId="0" fontId="1" fillId="7" borderId="19" xfId="0" applyFont="1" applyFill="1" applyBorder="1" applyAlignment="1">
      <alignment horizontal="center" vertical="center" wrapText="1"/>
    </xf>
    <xf numFmtId="164" fontId="9" fillId="7" borderId="11" xfId="0" applyNumberFormat="1" applyFont="1" applyFill="1" applyBorder="1" applyAlignment="1">
      <alignment horizontal="center" vertical="center" wrapText="1"/>
    </xf>
    <xf numFmtId="164" fontId="9" fillId="7" borderId="21" xfId="0" applyNumberFormat="1" applyFont="1" applyFill="1" applyBorder="1" applyAlignment="1">
      <alignment horizontal="center" vertical="center" wrapText="1"/>
    </xf>
    <xf numFmtId="0" fontId="0" fillId="8" borderId="0" xfId="0" applyFill="1"/>
    <xf numFmtId="0" fontId="19" fillId="0" borderId="0" xfId="0" applyFont="1"/>
    <xf numFmtId="49" fontId="9" fillId="7" borderId="11" xfId="0" applyNumberFormat="1" applyFont="1" applyFill="1" applyBorder="1" applyAlignment="1">
      <alignment horizontal="center" vertical="center" wrapText="1"/>
    </xf>
    <xf numFmtId="0" fontId="20" fillId="0" borderId="0" xfId="0" applyFont="1"/>
    <xf numFmtId="49" fontId="20" fillId="0" borderId="0" xfId="0" applyNumberFormat="1" applyFont="1"/>
    <xf numFmtId="10" fontId="20" fillId="0" borderId="0" xfId="0" applyNumberFormat="1" applyFont="1"/>
    <xf numFmtId="0" fontId="21" fillId="8" borderId="5" xfId="0" applyFont="1" applyFill="1" applyBorder="1" applyAlignment="1">
      <alignment horizontal="center" vertical="center" wrapText="1"/>
    </xf>
    <xf numFmtId="0" fontId="15" fillId="8" borderId="25" xfId="0" applyFont="1" applyFill="1" applyBorder="1" applyAlignment="1">
      <alignment horizontal="center" vertical="center" wrapText="1"/>
    </xf>
    <xf numFmtId="0" fontId="2" fillId="0" borderId="0" xfId="0" applyFont="1"/>
    <xf numFmtId="0" fontId="15" fillId="9" borderId="5" xfId="0" applyFont="1" applyFill="1" applyBorder="1" applyAlignment="1">
      <alignment horizontal="center" vertical="center" wrapText="1"/>
    </xf>
    <xf numFmtId="0" fontId="15" fillId="9" borderId="5" xfId="0" applyFont="1" applyFill="1" applyBorder="1" applyAlignment="1">
      <alignment horizontal="center" vertical="center"/>
    </xf>
    <xf numFmtId="0" fontId="15" fillId="10" borderId="5" xfId="0" applyFont="1" applyFill="1" applyBorder="1" applyAlignment="1">
      <alignment horizontal="center" vertical="center" wrapText="1"/>
    </xf>
    <xf numFmtId="0" fontId="15" fillId="10" borderId="5" xfId="0" applyFont="1" applyFill="1" applyBorder="1" applyAlignment="1">
      <alignment horizontal="center" vertical="center"/>
    </xf>
    <xf numFmtId="0" fontId="9" fillId="7" borderId="11" xfId="0" applyFont="1" applyFill="1" applyBorder="1" applyAlignment="1">
      <alignment horizontal="center" vertical="center" wrapText="1"/>
    </xf>
    <xf numFmtId="0" fontId="5" fillId="0" borderId="5" xfId="0" applyFont="1" applyBorder="1" applyAlignment="1">
      <alignment horizontal="center" vertical="center"/>
    </xf>
    <xf numFmtId="0" fontId="26" fillId="0" borderId="5" xfId="0" applyFont="1" applyBorder="1" applyAlignment="1">
      <alignment horizontal="center" vertical="center"/>
    </xf>
    <xf numFmtId="0" fontId="28" fillId="0" borderId="5" xfId="0" applyFont="1" applyBorder="1" applyAlignment="1">
      <alignment horizontal="center" vertical="center"/>
    </xf>
    <xf numFmtId="0" fontId="29" fillId="0" borderId="5" xfId="0" applyFont="1" applyBorder="1" applyAlignment="1">
      <alignment horizontal="center"/>
    </xf>
    <xf numFmtId="0" fontId="29" fillId="5" borderId="5" xfId="0" applyFont="1" applyFill="1" applyBorder="1" applyAlignment="1">
      <alignment horizontal="center"/>
    </xf>
    <xf numFmtId="0" fontId="0" fillId="11" borderId="0" xfId="0" applyFill="1"/>
    <xf numFmtId="0" fontId="30" fillId="5" borderId="5" xfId="0" applyFont="1" applyFill="1"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11" borderId="5" xfId="0" applyFill="1" applyBorder="1" applyAlignment="1">
      <alignment horizontal="center" vertical="center"/>
    </xf>
    <xf numFmtId="0" fontId="0" fillId="11" borderId="0" xfId="0" applyFill="1" applyAlignment="1">
      <alignment horizontal="center" vertical="center"/>
    </xf>
    <xf numFmtId="0" fontId="0" fillId="11" borderId="3" xfId="0" applyFill="1" applyBorder="1" applyAlignment="1">
      <alignment horizontal="center" vertical="center"/>
    </xf>
    <xf numFmtId="0" fontId="0" fillId="11" borderId="34" xfId="0" applyFill="1" applyBorder="1" applyAlignment="1">
      <alignment horizontal="center" vertical="center"/>
    </xf>
    <xf numFmtId="0" fontId="0" fillId="11" borderId="35" xfId="0" applyFill="1" applyBorder="1" applyAlignment="1">
      <alignment horizontal="center" vertical="center"/>
    </xf>
    <xf numFmtId="0" fontId="0" fillId="5" borderId="5" xfId="0" applyFill="1" applyBorder="1" applyAlignment="1">
      <alignment horizontal="center" vertical="center"/>
    </xf>
    <xf numFmtId="0" fontId="27" fillId="5" borderId="5" xfId="0" applyFont="1" applyFill="1" applyBorder="1" applyAlignment="1">
      <alignment horizontal="center" vertical="center"/>
    </xf>
    <xf numFmtId="0" fontId="29" fillId="5" borderId="5" xfId="0" applyFont="1" applyFill="1" applyBorder="1" applyAlignment="1">
      <alignment horizontal="center" vertical="center"/>
    </xf>
    <xf numFmtId="0" fontId="27" fillId="0" borderId="0" xfId="0" applyFont="1" applyAlignment="1">
      <alignment horizontal="center" vertical="center"/>
    </xf>
    <xf numFmtId="0" fontId="27" fillId="11" borderId="0" xfId="0" applyFont="1" applyFill="1" applyAlignment="1">
      <alignment horizontal="center" vertical="center"/>
    </xf>
    <xf numFmtId="0" fontId="27" fillId="0" borderId="5" xfId="0" applyFont="1" applyBorder="1" applyAlignment="1">
      <alignment horizontal="center" vertical="center"/>
    </xf>
    <xf numFmtId="0" fontId="29" fillId="5" borderId="22" xfId="0" applyFont="1" applyFill="1" applyBorder="1" applyAlignment="1">
      <alignment horizontal="center" vertical="center"/>
    </xf>
    <xf numFmtId="0" fontId="2" fillId="0" borderId="0" xfId="0" applyFont="1" applyAlignment="1">
      <alignment horizontal="center" vertical="center" wrapText="1"/>
    </xf>
    <xf numFmtId="0" fontId="2" fillId="0" borderId="0" xfId="0" applyFont="1" applyAlignment="1" applyProtection="1">
      <alignment horizontal="left" vertical="top" wrapText="1"/>
      <protection locked="0"/>
    </xf>
    <xf numFmtId="49" fontId="10" fillId="0" borderId="0" xfId="0" applyNumberFormat="1" applyFont="1" applyAlignment="1">
      <alignment horizontal="center" vertical="center" wrapText="1"/>
    </xf>
    <xf numFmtId="0" fontId="31" fillId="11" borderId="0" xfId="0" applyFont="1" applyFill="1" applyAlignment="1">
      <alignment horizontal="center" vertical="center"/>
    </xf>
    <xf numFmtId="0" fontId="31" fillId="0" borderId="0" xfId="0" applyFont="1" applyAlignment="1">
      <alignment horizontal="center" vertical="center"/>
    </xf>
    <xf numFmtId="0" fontId="2" fillId="6" borderId="5" xfId="0" applyFont="1" applyFill="1" applyBorder="1" applyAlignment="1">
      <alignment horizontal="center" vertical="center" wrapText="1"/>
    </xf>
    <xf numFmtId="0" fontId="2" fillId="12" borderId="5" xfId="0" applyFont="1" applyFill="1" applyBorder="1" applyAlignment="1">
      <alignment horizontal="center" vertical="center" wrapText="1"/>
    </xf>
    <xf numFmtId="0" fontId="2" fillId="14" borderId="6" xfId="0" applyFont="1" applyFill="1" applyBorder="1" applyAlignment="1">
      <alignment horizontal="center" vertical="center" wrapText="1"/>
    </xf>
    <xf numFmtId="0" fontId="16" fillId="13" borderId="6"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1" fillId="12" borderId="19" xfId="0" applyFont="1" applyFill="1" applyBorder="1" applyAlignment="1">
      <alignment horizontal="center" vertical="center" wrapText="1"/>
    </xf>
    <xf numFmtId="0" fontId="1" fillId="14" borderId="20" xfId="0" applyFont="1" applyFill="1" applyBorder="1" applyAlignment="1">
      <alignment horizontal="center" vertical="center" wrapText="1"/>
    </xf>
    <xf numFmtId="164" fontId="9" fillId="0" borderId="5" xfId="0" applyNumberFormat="1" applyFont="1" applyBorder="1" applyAlignment="1">
      <alignment horizontal="center" vertical="center" wrapText="1"/>
    </xf>
    <xf numFmtId="164" fontId="9" fillId="0" borderId="6" xfId="0" applyNumberFormat="1" applyFont="1" applyBorder="1" applyAlignment="1">
      <alignment horizontal="center" vertical="center" wrapText="1"/>
    </xf>
    <xf numFmtId="0" fontId="11" fillId="0" borderId="5" xfId="0" applyFont="1" applyBorder="1" applyAlignment="1">
      <alignment vertical="center" wrapText="1"/>
    </xf>
    <xf numFmtId="49" fontId="10" fillId="0" borderId="5" xfId="0" applyNumberFormat="1" applyFont="1" applyBorder="1" applyAlignment="1">
      <alignment horizontal="center" vertical="center" wrapText="1"/>
    </xf>
    <xf numFmtId="49" fontId="10" fillId="0" borderId="37" xfId="0" applyNumberFormat="1" applyFont="1" applyBorder="1" applyAlignment="1">
      <alignment horizontal="center" vertical="center" wrapText="1"/>
    </xf>
    <xf numFmtId="164" fontId="9" fillId="0" borderId="37" xfId="0" applyNumberFormat="1" applyFont="1" applyBorder="1" applyAlignment="1">
      <alignment horizontal="center" vertical="center" wrapText="1"/>
    </xf>
    <xf numFmtId="164" fontId="9" fillId="0" borderId="36" xfId="0" applyNumberFormat="1" applyFont="1" applyBorder="1" applyAlignment="1">
      <alignment horizontal="center" vertical="center" wrapText="1"/>
    </xf>
    <xf numFmtId="49" fontId="10" fillId="0" borderId="19" xfId="0" applyNumberFormat="1" applyFont="1" applyBorder="1" applyAlignment="1">
      <alignment horizontal="center" vertical="center" wrapText="1"/>
    </xf>
    <xf numFmtId="164" fontId="9" fillId="0" borderId="19" xfId="0" applyNumberFormat="1" applyFont="1" applyBorder="1" applyAlignment="1">
      <alignment horizontal="center" vertical="center" wrapText="1"/>
    </xf>
    <xf numFmtId="164" fontId="9" fillId="0" borderId="20" xfId="0" applyNumberFormat="1" applyFont="1" applyBorder="1" applyAlignment="1">
      <alignment horizontal="center" vertical="center" wrapText="1"/>
    </xf>
    <xf numFmtId="164" fontId="9" fillId="0" borderId="12" xfId="0" applyNumberFormat="1" applyFont="1" applyBorder="1" applyAlignment="1">
      <alignment horizontal="left" vertical="center" wrapText="1"/>
    </xf>
    <xf numFmtId="164" fontId="9" fillId="0" borderId="24" xfId="0" applyNumberFormat="1" applyFont="1" applyBorder="1" applyAlignment="1">
      <alignment horizontal="left" vertical="center" wrapText="1"/>
    </xf>
    <xf numFmtId="49" fontId="1" fillId="7" borderId="21" xfId="0" applyNumberFormat="1" applyFont="1" applyFill="1" applyBorder="1" applyAlignment="1">
      <alignment horizontal="center" vertical="center" wrapText="1"/>
    </xf>
    <xf numFmtId="0" fontId="15" fillId="13" borderId="6" xfId="0" applyFont="1" applyFill="1" applyBorder="1" applyAlignment="1">
      <alignment horizontal="center" vertical="center"/>
    </xf>
    <xf numFmtId="2" fontId="9" fillId="7" borderId="21" xfId="0" applyNumberFormat="1" applyFont="1" applyFill="1" applyBorder="1" applyAlignment="1">
      <alignment horizontal="center" vertical="center" wrapText="1"/>
    </xf>
    <xf numFmtId="0" fontId="21" fillId="9" borderId="5" xfId="0" applyFont="1" applyFill="1" applyBorder="1" applyAlignment="1">
      <alignment horizontal="center" vertical="center" wrapText="1"/>
    </xf>
    <xf numFmtId="0" fontId="21" fillId="15" borderId="5" xfId="0" applyFont="1" applyFill="1" applyBorder="1" applyAlignment="1">
      <alignment horizontal="center" vertical="center" wrapText="1"/>
    </xf>
    <xf numFmtId="0" fontId="21" fillId="13" borderId="6"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5" xfId="0" applyFont="1" applyFill="1" applyBorder="1" applyAlignment="1" applyProtection="1">
      <alignment horizontal="left" vertical="top" wrapText="1"/>
      <protection locked="0"/>
    </xf>
    <xf numFmtId="0" fontId="9" fillId="4" borderId="6" xfId="0" applyFont="1" applyFill="1" applyBorder="1" applyAlignment="1">
      <alignment horizontal="center" vertical="center" wrapText="1"/>
    </xf>
    <xf numFmtId="0" fontId="9" fillId="4" borderId="19" xfId="0" applyFont="1" applyFill="1" applyBorder="1" applyAlignment="1">
      <alignment horizontal="center" vertical="center" wrapText="1"/>
    </xf>
    <xf numFmtId="0" fontId="9" fillId="4" borderId="19" xfId="0" applyFont="1" applyFill="1" applyBorder="1" applyAlignment="1" applyProtection="1">
      <alignment horizontal="left" vertical="top" wrapText="1"/>
      <protection locked="0"/>
    </xf>
    <xf numFmtId="0" fontId="9" fillId="4" borderId="20"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Border="1" applyAlignment="1" applyProtection="1">
      <alignment horizontal="left" vertical="top" wrapText="1"/>
      <protection locked="0"/>
    </xf>
    <xf numFmtId="0" fontId="9" fillId="0" borderId="6"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19" xfId="0" applyFont="1" applyBorder="1" applyAlignment="1" applyProtection="1">
      <alignment horizontal="left" vertical="top" wrapText="1"/>
      <protection locked="0"/>
    </xf>
    <xf numFmtId="0" fontId="9" fillId="0" borderId="20" xfId="0" applyFont="1" applyBorder="1" applyAlignment="1">
      <alignment horizontal="center" vertical="center" wrapText="1"/>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19" xfId="0" applyFont="1" applyBorder="1" applyAlignment="1" applyProtection="1">
      <alignment horizontal="center" vertical="center" wrapText="1"/>
      <protection locked="0"/>
    </xf>
    <xf numFmtId="0" fontId="9" fillId="0" borderId="20" xfId="0" applyFont="1" applyBorder="1" applyAlignment="1" applyProtection="1">
      <alignment horizontal="center" vertical="center" wrapText="1"/>
      <protection locked="0"/>
    </xf>
    <xf numFmtId="0" fontId="9" fillId="0" borderId="19" xfId="0" quotePrefix="1" applyFont="1" applyBorder="1" applyAlignment="1" applyProtection="1">
      <alignment horizontal="left" vertical="top" wrapText="1"/>
      <protection locked="0"/>
    </xf>
    <xf numFmtId="164" fontId="25" fillId="0" borderId="12" xfId="0" applyNumberFormat="1" applyFont="1" applyBorder="1" applyAlignment="1">
      <alignment horizontal="left" vertical="center" wrapText="1"/>
    </xf>
    <xf numFmtId="49" fontId="34" fillId="7" borderId="5" xfId="0" applyNumberFormat="1" applyFont="1" applyFill="1" applyBorder="1" applyAlignment="1">
      <alignment horizontal="left" vertical="center" wrapText="1"/>
    </xf>
    <xf numFmtId="49" fontId="34" fillId="7" borderId="5" xfId="0" applyNumberFormat="1" applyFont="1" applyFill="1" applyBorder="1" applyAlignment="1">
      <alignment horizontal="left" vertical="top" wrapText="1"/>
    </xf>
    <xf numFmtId="49" fontId="34" fillId="7" borderId="19" xfId="0" applyNumberFormat="1" applyFont="1" applyFill="1" applyBorder="1" applyAlignment="1">
      <alignment horizontal="left" vertical="center" wrapText="1"/>
    </xf>
    <xf numFmtId="0" fontId="11" fillId="7" borderId="5" xfId="0" applyFont="1" applyFill="1" applyBorder="1" applyAlignment="1">
      <alignment horizontal="left" vertical="center" wrapText="1"/>
    </xf>
    <xf numFmtId="49" fontId="10" fillId="7" borderId="5" xfId="0" applyNumberFormat="1" applyFont="1" applyFill="1" applyBorder="1" applyAlignment="1">
      <alignment horizontal="left" vertical="center" wrapText="1"/>
    </xf>
    <xf numFmtId="49" fontId="10" fillId="7" borderId="19" xfId="0" applyNumberFormat="1" applyFont="1" applyFill="1" applyBorder="1" applyAlignment="1">
      <alignment horizontal="left" vertical="center" wrapText="1"/>
    </xf>
    <xf numFmtId="164" fontId="9" fillId="0" borderId="12" xfId="0" applyNumberFormat="1" applyFont="1" applyBorder="1" applyAlignment="1">
      <alignment horizontal="center" vertical="center" wrapText="1"/>
    </xf>
    <xf numFmtId="164" fontId="9" fillId="0" borderId="39" xfId="0" applyNumberFormat="1" applyFont="1" applyBorder="1" applyAlignment="1">
      <alignment horizontal="center" vertical="center" wrapText="1"/>
    </xf>
    <xf numFmtId="164" fontId="9" fillId="0" borderId="24" xfId="0" applyNumberFormat="1" applyFont="1" applyBorder="1" applyAlignment="1">
      <alignment horizontal="center" vertical="center" wrapText="1"/>
    </xf>
    <xf numFmtId="0" fontId="1" fillId="8" borderId="5" xfId="0" applyFont="1" applyFill="1" applyBorder="1" applyAlignment="1">
      <alignment horizontal="center" vertical="center" wrapText="1"/>
    </xf>
    <xf numFmtId="164" fontId="25" fillId="0" borderId="6" xfId="0" applyNumberFormat="1" applyFont="1" applyBorder="1" applyAlignment="1">
      <alignment horizontal="center" vertical="center" wrapText="1"/>
    </xf>
    <xf numFmtId="0" fontId="0" fillId="16" borderId="0" xfId="0" applyFill="1"/>
    <xf numFmtId="49" fontId="36" fillId="7" borderId="5" xfId="0" applyNumberFormat="1" applyFont="1" applyFill="1" applyBorder="1" applyAlignment="1">
      <alignment horizontal="left" vertical="center" wrapText="1"/>
    </xf>
    <xf numFmtId="0" fontId="0" fillId="6" borderId="0" xfId="0" applyFill="1"/>
    <xf numFmtId="0" fontId="0" fillId="2" borderId="0" xfId="0" applyFill="1"/>
    <xf numFmtId="0" fontId="0" fillId="3" borderId="0" xfId="0" applyFill="1"/>
    <xf numFmtId="0" fontId="9" fillId="16" borderId="0" xfId="0" applyFont="1" applyFill="1"/>
    <xf numFmtId="0" fontId="9" fillId="7" borderId="5" xfId="0" applyFont="1" applyFill="1" applyBorder="1" applyAlignment="1">
      <alignment horizontal="left" vertical="center" wrapText="1"/>
    </xf>
    <xf numFmtId="49" fontId="10" fillId="17" borderId="5" xfId="0" applyNumberFormat="1" applyFont="1" applyFill="1" applyBorder="1" applyAlignment="1">
      <alignment horizontal="left" vertical="center" wrapText="1"/>
    </xf>
    <xf numFmtId="0" fontId="38" fillId="0" borderId="32" xfId="1" applyFont="1" applyBorder="1" applyAlignment="1">
      <alignment vertical="top" wrapText="1"/>
    </xf>
    <xf numFmtId="0" fontId="38" fillId="0" borderId="32" xfId="1" applyFont="1" applyBorder="1"/>
    <xf numFmtId="0" fontId="38" fillId="0" borderId="32" xfId="1" applyFont="1" applyBorder="1" applyAlignment="1">
      <alignment vertical="center"/>
    </xf>
    <xf numFmtId="49" fontId="38" fillId="4" borderId="32" xfId="1" applyNumberFormat="1" applyFont="1" applyFill="1" applyBorder="1" applyAlignment="1">
      <alignment horizontal="left" vertical="top" wrapText="1"/>
    </xf>
    <xf numFmtId="0" fontId="38" fillId="0" borderId="32" xfId="1" applyFont="1" applyBorder="1" applyAlignment="1" applyProtection="1">
      <alignment horizontal="left" vertical="top" wrapText="1"/>
      <protection locked="0"/>
    </xf>
    <xf numFmtId="0" fontId="38" fillId="0" borderId="32" xfId="1" applyFont="1" applyBorder="1" applyAlignment="1">
      <alignment wrapText="1"/>
    </xf>
    <xf numFmtId="0" fontId="38" fillId="0" borderId="33" xfId="1" applyFont="1" applyBorder="1" applyAlignment="1">
      <alignment vertical="center"/>
    </xf>
    <xf numFmtId="0" fontId="21" fillId="17" borderId="32" xfId="0" applyFont="1" applyFill="1" applyBorder="1" applyAlignment="1">
      <alignment horizontal="center" vertical="center" wrapText="1"/>
    </xf>
    <xf numFmtId="0" fontId="6" fillId="8" borderId="31" xfId="0" applyFont="1" applyFill="1" applyBorder="1" applyAlignment="1">
      <alignment horizontal="center" vertical="center" wrapText="1"/>
    </xf>
    <xf numFmtId="49" fontId="38" fillId="0" borderId="32" xfId="1" applyNumberFormat="1" applyFont="1" applyBorder="1" applyAlignment="1">
      <alignment horizontal="left" vertical="top" wrapText="1"/>
    </xf>
    <xf numFmtId="0" fontId="31" fillId="0" borderId="0" xfId="0" applyFont="1"/>
    <xf numFmtId="0" fontId="9" fillId="0" borderId="0" xfId="0" applyFont="1"/>
    <xf numFmtId="0" fontId="24" fillId="4" borderId="44" xfId="1" applyFont="1" applyFill="1" applyBorder="1" applyAlignment="1">
      <alignment horizontal="left" vertical="center" wrapText="1"/>
    </xf>
    <xf numFmtId="0" fontId="24" fillId="4" borderId="45" xfId="1" applyFont="1" applyFill="1" applyBorder="1" applyAlignment="1">
      <alignment horizontal="left" vertical="center" wrapText="1"/>
    </xf>
    <xf numFmtId="0" fontId="24" fillId="4" borderId="46" xfId="1" applyFont="1" applyFill="1" applyBorder="1" applyAlignment="1">
      <alignment horizontal="left" vertical="center" wrapText="1"/>
    </xf>
    <xf numFmtId="0" fontId="0" fillId="16" borderId="0" xfId="0" applyFill="1" applyAlignment="1">
      <alignment wrapText="1"/>
    </xf>
    <xf numFmtId="0" fontId="23" fillId="17" borderId="40" xfId="0" applyFont="1" applyFill="1" applyBorder="1" applyAlignment="1">
      <alignment horizontal="center" vertical="center" wrapText="1"/>
    </xf>
    <xf numFmtId="0" fontId="17" fillId="17" borderId="41" xfId="0" applyFont="1" applyFill="1" applyBorder="1" applyAlignment="1">
      <alignment horizontal="center" vertical="center"/>
    </xf>
    <xf numFmtId="0" fontId="17" fillId="17" borderId="42" xfId="0" applyFont="1" applyFill="1" applyBorder="1" applyAlignment="1">
      <alignment horizontal="center" vertical="center"/>
    </xf>
    <xf numFmtId="0" fontId="23" fillId="17" borderId="1" xfId="0" applyFont="1" applyFill="1" applyBorder="1" applyAlignment="1">
      <alignment horizontal="left" vertical="center"/>
    </xf>
    <xf numFmtId="0" fontId="23" fillId="17" borderId="2" xfId="0" applyFont="1" applyFill="1" applyBorder="1" applyAlignment="1">
      <alignment horizontal="left" vertical="center"/>
    </xf>
    <xf numFmtId="0" fontId="23" fillId="17" borderId="3" xfId="0" applyFont="1" applyFill="1" applyBorder="1" applyAlignment="1">
      <alignment horizontal="left" vertical="center"/>
    </xf>
    <xf numFmtId="0" fontId="9" fillId="4" borderId="44" xfId="0" applyFont="1" applyFill="1" applyBorder="1" applyAlignment="1">
      <alignment horizontal="left" vertical="top" wrapText="1"/>
    </xf>
    <xf numFmtId="0" fontId="9" fillId="4" borderId="45" xfId="0" applyFont="1" applyFill="1" applyBorder="1" applyAlignment="1">
      <alignment horizontal="left" vertical="top" wrapText="1"/>
    </xf>
    <xf numFmtId="0" fontId="9" fillId="4" borderId="46" xfId="0" applyFont="1" applyFill="1" applyBorder="1" applyAlignment="1">
      <alignment horizontal="left" vertical="top" wrapText="1"/>
    </xf>
    <xf numFmtId="0" fontId="23" fillId="17" borderId="1" xfId="0" applyFont="1" applyFill="1" applyBorder="1" applyAlignment="1">
      <alignment horizontal="left" vertical="top" wrapText="1"/>
    </xf>
    <xf numFmtId="0" fontId="23" fillId="17" borderId="2" xfId="0" applyFont="1" applyFill="1" applyBorder="1" applyAlignment="1">
      <alignment horizontal="left" vertical="top" wrapText="1"/>
    </xf>
    <xf numFmtId="0" fontId="23" fillId="17" borderId="3" xfId="0" applyFont="1" applyFill="1" applyBorder="1" applyAlignment="1">
      <alignment horizontal="left" vertical="top" wrapText="1"/>
    </xf>
    <xf numFmtId="0" fontId="9" fillId="4" borderId="14" xfId="0" applyFont="1" applyFill="1" applyBorder="1" applyAlignment="1">
      <alignment horizontal="left" vertical="top" wrapText="1"/>
    </xf>
    <xf numFmtId="0" fontId="9" fillId="4" borderId="0" xfId="0" applyFont="1" applyFill="1" applyAlignment="1">
      <alignment horizontal="left" vertical="top" wrapText="1"/>
    </xf>
    <xf numFmtId="0" fontId="9" fillId="4" borderId="43" xfId="0" applyFont="1" applyFill="1" applyBorder="1" applyAlignment="1">
      <alignment horizontal="left" vertical="top" wrapText="1"/>
    </xf>
    <xf numFmtId="0" fontId="21" fillId="17" borderId="1" xfId="0" applyFont="1" applyFill="1" applyBorder="1" applyAlignment="1">
      <alignment horizontal="left" vertical="center"/>
    </xf>
    <xf numFmtId="0" fontId="21" fillId="17" borderId="2" xfId="0" applyFont="1" applyFill="1" applyBorder="1" applyAlignment="1">
      <alignment horizontal="left" vertical="center"/>
    </xf>
    <xf numFmtId="0" fontId="21" fillId="17" borderId="3" xfId="0" applyFont="1" applyFill="1" applyBorder="1" applyAlignment="1">
      <alignment horizontal="left" vertical="center"/>
    </xf>
    <xf numFmtId="0" fontId="21" fillId="17" borderId="1" xfId="0" applyFont="1" applyFill="1" applyBorder="1" applyAlignment="1">
      <alignment horizontal="center" vertical="center" wrapText="1"/>
    </xf>
    <xf numFmtId="0" fontId="23" fillId="17" borderId="2" xfId="0" applyFont="1" applyFill="1" applyBorder="1" applyAlignment="1">
      <alignment horizontal="center" vertical="center" wrapText="1"/>
    </xf>
    <xf numFmtId="0" fontId="23" fillId="17" borderId="3" xfId="0" applyFont="1" applyFill="1" applyBorder="1" applyAlignment="1">
      <alignment horizontal="center" vertical="center" wrapText="1"/>
    </xf>
    <xf numFmtId="0" fontId="9" fillId="4" borderId="47" xfId="0" applyFont="1" applyFill="1" applyBorder="1" applyAlignment="1">
      <alignment horizontal="left" vertical="top" wrapText="1"/>
    </xf>
    <xf numFmtId="0" fontId="9" fillId="4" borderId="48" xfId="0" applyFont="1" applyFill="1" applyBorder="1" applyAlignment="1">
      <alignment horizontal="left" vertical="top" wrapText="1"/>
    </xf>
    <xf numFmtId="0" fontId="9" fillId="4" borderId="49" xfId="0" applyFont="1" applyFill="1" applyBorder="1" applyAlignment="1">
      <alignment horizontal="left" vertical="top" wrapText="1"/>
    </xf>
    <xf numFmtId="0" fontId="15" fillId="17" borderId="40" xfId="0" applyFont="1" applyFill="1" applyBorder="1" applyAlignment="1">
      <alignment horizontal="center" vertical="center" wrapText="1"/>
    </xf>
    <xf numFmtId="0" fontId="33" fillId="17" borderId="41" xfId="0" applyFont="1" applyFill="1" applyBorder="1" applyAlignment="1">
      <alignment horizontal="center" vertical="center"/>
    </xf>
    <xf numFmtId="0" fontId="33" fillId="17" borderId="42" xfId="0" applyFont="1" applyFill="1" applyBorder="1" applyAlignment="1">
      <alignment horizontal="center" vertical="center"/>
    </xf>
    <xf numFmtId="0" fontId="32" fillId="8" borderId="29" xfId="0" applyFont="1" applyFill="1" applyBorder="1" applyAlignment="1">
      <alignment horizontal="left" vertical="center" wrapText="1"/>
    </xf>
    <xf numFmtId="0" fontId="32" fillId="8" borderId="25" xfId="0" applyFont="1" applyFill="1" applyBorder="1" applyAlignment="1">
      <alignment horizontal="left" vertical="center" wrapText="1"/>
    </xf>
    <xf numFmtId="0" fontId="32" fillId="8" borderId="26" xfId="0" applyFont="1" applyFill="1" applyBorder="1" applyAlignment="1">
      <alignment horizontal="left" vertical="center" wrapText="1"/>
    </xf>
    <xf numFmtId="0" fontId="33" fillId="8" borderId="14" xfId="0" applyFont="1" applyFill="1" applyBorder="1" applyAlignment="1">
      <alignment horizontal="center" vertical="center" wrapText="1"/>
    </xf>
    <xf numFmtId="0" fontId="35" fillId="8" borderId="5"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16" fillId="9" borderId="5" xfId="0" applyFont="1" applyFill="1" applyBorder="1" applyAlignment="1">
      <alignment horizontal="center" vertical="center" wrapText="1"/>
    </xf>
    <xf numFmtId="0" fontId="16" fillId="10" borderId="5" xfId="0" applyFont="1" applyFill="1" applyBorder="1" applyAlignment="1">
      <alignment horizontal="center" vertical="center" wrapText="1"/>
    </xf>
    <xf numFmtId="0" fontId="16" fillId="3" borderId="5" xfId="0" applyFont="1" applyFill="1" applyBorder="1" applyAlignment="1">
      <alignment horizontal="center" vertical="center"/>
    </xf>
    <xf numFmtId="0" fontId="16" fillId="13" borderId="6" xfId="0" applyFont="1" applyFill="1" applyBorder="1" applyAlignment="1">
      <alignment horizontal="center" vertical="center" wrapText="1"/>
    </xf>
    <xf numFmtId="0" fontId="33" fillId="8" borderId="11" xfId="0" applyFont="1" applyFill="1" applyBorder="1" applyAlignment="1">
      <alignment horizontal="center" vertical="center" wrapText="1"/>
    </xf>
    <xf numFmtId="0" fontId="17" fillId="8" borderId="5" xfId="0" applyFont="1" applyFill="1" applyBorder="1" applyAlignment="1">
      <alignment horizontal="center" vertical="center" wrapText="1"/>
    </xf>
    <xf numFmtId="0" fontId="17" fillId="8" borderId="11" xfId="0" applyFont="1" applyFill="1" applyBorder="1" applyAlignment="1">
      <alignment horizontal="center" vertical="center" wrapText="1"/>
    </xf>
    <xf numFmtId="0" fontId="33" fillId="16" borderId="11" xfId="0" applyFont="1" applyFill="1" applyBorder="1" applyAlignment="1">
      <alignment horizontal="center" vertical="center" wrapText="1"/>
    </xf>
    <xf numFmtId="0" fontId="17" fillId="16" borderId="5" xfId="0" applyFont="1" applyFill="1" applyBorder="1" applyAlignment="1">
      <alignment horizontal="center" vertical="center" wrapText="1"/>
    </xf>
    <xf numFmtId="0" fontId="17" fillId="16" borderId="11" xfId="0" applyFont="1" applyFill="1" applyBorder="1" applyAlignment="1">
      <alignment horizontal="center" vertical="center" wrapText="1"/>
    </xf>
    <xf numFmtId="0" fontId="21" fillId="8" borderId="25" xfId="0" applyFont="1" applyFill="1" applyBorder="1" applyAlignment="1">
      <alignment horizontal="center" vertical="center" wrapText="1"/>
    </xf>
    <xf numFmtId="0" fontId="21" fillId="8" borderId="26" xfId="0" applyFont="1" applyFill="1" applyBorder="1" applyAlignment="1">
      <alignment horizontal="center" vertical="center" wrapText="1"/>
    </xf>
    <xf numFmtId="0" fontId="21" fillId="8" borderId="27" xfId="0" applyFont="1" applyFill="1" applyBorder="1" applyAlignment="1">
      <alignment horizontal="center" vertical="center" wrapText="1"/>
    </xf>
    <xf numFmtId="0" fontId="21" fillId="8" borderId="7" xfId="0" applyFont="1" applyFill="1" applyBorder="1" applyAlignment="1">
      <alignment horizontal="center" vertical="center" wrapText="1"/>
    </xf>
    <xf numFmtId="0" fontId="15" fillId="8" borderId="25" xfId="0" applyFont="1" applyFill="1" applyBorder="1" applyAlignment="1">
      <alignment horizontal="center" vertical="center" wrapText="1"/>
    </xf>
    <xf numFmtId="0" fontId="15" fillId="8" borderId="5" xfId="0" applyFont="1" applyFill="1" applyBorder="1" applyAlignment="1">
      <alignment horizontal="center" vertical="center" wrapText="1"/>
    </xf>
    <xf numFmtId="0" fontId="22" fillId="8" borderId="27" xfId="0" applyFont="1" applyFill="1" applyBorder="1" applyAlignment="1">
      <alignment horizontal="center" vertical="center" wrapText="1"/>
    </xf>
    <xf numFmtId="0" fontId="22" fillId="8" borderId="28" xfId="0" applyFont="1" applyFill="1" applyBorder="1" applyAlignment="1">
      <alignment horizontal="center" vertical="center" wrapText="1"/>
    </xf>
    <xf numFmtId="0" fontId="22" fillId="8" borderId="38" xfId="0" applyFont="1" applyFill="1" applyBorder="1" applyAlignment="1">
      <alignment horizontal="center" vertical="center" wrapText="1"/>
    </xf>
    <xf numFmtId="0" fontId="22" fillId="8" borderId="30" xfId="0" applyFont="1" applyFill="1" applyBorder="1" applyAlignment="1">
      <alignment horizontal="center" vertical="center" wrapText="1"/>
    </xf>
    <xf numFmtId="0" fontId="33" fillId="8" borderId="29" xfId="0" applyFont="1" applyFill="1" applyBorder="1" applyAlignment="1">
      <alignment horizontal="left" vertical="center" wrapText="1"/>
    </xf>
    <xf numFmtId="0" fontId="33" fillId="8" borderId="25" xfId="0" applyFont="1" applyFill="1" applyBorder="1" applyAlignment="1">
      <alignment horizontal="left" vertical="center" wrapText="1"/>
    </xf>
    <xf numFmtId="0" fontId="23" fillId="8" borderId="11" xfId="0" applyFont="1" applyFill="1" applyBorder="1" applyAlignment="1">
      <alignment horizontal="center" vertical="center" wrapText="1"/>
    </xf>
    <xf numFmtId="0" fontId="23" fillId="8" borderId="5" xfId="0" applyFont="1" applyFill="1" applyBorder="1" applyAlignment="1">
      <alignment horizontal="center" vertical="center" wrapText="1"/>
    </xf>
    <xf numFmtId="0" fontId="15" fillId="8" borderId="26" xfId="0" applyFont="1" applyFill="1" applyBorder="1" applyAlignment="1">
      <alignment horizontal="center" vertical="center" wrapText="1"/>
    </xf>
    <xf numFmtId="0" fontId="15" fillId="8" borderId="6" xfId="0" applyFont="1" applyFill="1" applyBorder="1" applyAlignment="1">
      <alignment horizontal="center" vertical="center" wrapText="1"/>
    </xf>
    <xf numFmtId="0" fontId="39" fillId="8" borderId="11" xfId="0" applyFont="1" applyFill="1" applyBorder="1" applyAlignment="1">
      <alignment horizontal="center" vertical="center" wrapText="1"/>
    </xf>
    <xf numFmtId="0" fontId="33" fillId="8" borderId="5" xfId="0" applyFont="1" applyFill="1" applyBorder="1" applyAlignment="1">
      <alignment horizontal="center" vertical="center" wrapText="1"/>
    </xf>
  </cellXfs>
  <cellStyles count="2">
    <cellStyle name="Hyperlink" xfId="1" builtinId="8"/>
    <cellStyle name="Normal" xfId="0" builtinId="0"/>
  </cellStyles>
  <dxfs count="3">
    <dxf>
      <fill>
        <patternFill>
          <bgColor rgb="FFFF7575"/>
        </patternFill>
      </fill>
    </dxf>
    <dxf>
      <fill>
        <patternFill>
          <bgColor rgb="FFFFFF93"/>
        </patternFill>
      </fill>
    </dxf>
    <dxf>
      <fill>
        <patternFill>
          <bgColor theme="9" tint="0.79998168889431442"/>
        </patternFill>
      </fill>
    </dxf>
  </dxfs>
  <tableStyles count="0" defaultTableStyle="TableStyleMedium2" defaultPivotStyle="PivotStyleLight16"/>
  <colors>
    <mruColors>
      <color rgb="FFFFF2CC"/>
      <color rgb="FFFFE699"/>
      <color rgb="FFD09E00"/>
      <color rgb="FFFFFF93"/>
      <color rgb="FFFF7575"/>
      <color rgb="FFFB7979"/>
      <color rgb="FFF98759"/>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GB"/>
              <a:t>Organisation/ICS Self-Assessment Overview</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radarChart>
        <c:radarStyle val="marker"/>
        <c:varyColors val="0"/>
        <c:ser>
          <c:idx val="0"/>
          <c:order val="0"/>
          <c:tx>
            <c:strRef>
              <c:f>Score!$H$3</c:f>
              <c:strCache>
                <c:ptCount val="1"/>
                <c:pt idx="0">
                  <c:v>Organisation</c:v>
                </c:pt>
              </c:strCache>
            </c:strRef>
          </c:tx>
          <c:spPr>
            <a:ln w="31750" cap="rnd">
              <a:solidFill>
                <a:schemeClr val="accent6"/>
              </a:solidFill>
              <a:round/>
            </a:ln>
            <a:effectLst/>
          </c:spPr>
          <c:marker>
            <c:symbol val="circle"/>
            <c:size val="6"/>
            <c:spPr>
              <a:solidFill>
                <a:schemeClr val="accent6"/>
              </a:solidFill>
              <a:ln w="12700">
                <a:solidFill>
                  <a:schemeClr val="accent6"/>
                </a:solidFill>
                <a:round/>
              </a:ln>
              <a:effectLst/>
            </c:spPr>
          </c:marker>
          <c:cat>
            <c:strRef>
              <c:f>Score!$G$4:$G$8</c:f>
              <c:strCache>
                <c:ptCount val="5"/>
                <c:pt idx="0">
                  <c:v>1: Leadership</c:v>
                </c:pt>
                <c:pt idx="1">
                  <c:v>2: Knowledge</c:v>
                </c:pt>
                <c:pt idx="2">
                  <c:v>3: Workforce</c:v>
                </c:pt>
                <c:pt idx="3">
                  <c:v>4. Services</c:v>
                </c:pt>
                <c:pt idx="4">
                  <c:v>5: Impact</c:v>
                </c:pt>
              </c:strCache>
            </c:strRef>
          </c:cat>
          <c:val>
            <c:numRef>
              <c:f>Score!$H$4:$H$8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490-49DD-A8FF-72C3CA9C01E5}"/>
            </c:ext>
          </c:extLst>
        </c:ser>
        <c:ser>
          <c:idx val="1"/>
          <c:order val="1"/>
          <c:tx>
            <c:strRef>
              <c:f>Score!$I$3</c:f>
              <c:strCache>
                <c:ptCount val="1"/>
                <c:pt idx="0">
                  <c:v>Systems</c:v>
                </c:pt>
              </c:strCache>
            </c:strRef>
          </c:tx>
          <c:spPr>
            <a:ln w="31750" cap="rnd">
              <a:solidFill>
                <a:schemeClr val="accent1"/>
              </a:solidFill>
              <a:round/>
            </a:ln>
            <a:effectLst/>
          </c:spPr>
          <c:marker>
            <c:symbol val="circle"/>
            <c:size val="6"/>
            <c:spPr>
              <a:solidFill>
                <a:schemeClr val="accent1"/>
              </a:solidFill>
              <a:ln w="12700">
                <a:solidFill>
                  <a:schemeClr val="accent1"/>
                </a:solidFill>
                <a:round/>
              </a:ln>
              <a:effectLst/>
            </c:spPr>
          </c:marker>
          <c:cat>
            <c:strRef>
              <c:f>Score!$G$4:$G$8</c:f>
              <c:strCache>
                <c:ptCount val="5"/>
                <c:pt idx="0">
                  <c:v>1: Leadership</c:v>
                </c:pt>
                <c:pt idx="1">
                  <c:v>2: Knowledge</c:v>
                </c:pt>
                <c:pt idx="2">
                  <c:v>3: Workforce</c:v>
                </c:pt>
                <c:pt idx="3">
                  <c:v>4. Services</c:v>
                </c:pt>
                <c:pt idx="4">
                  <c:v>5: Impact</c:v>
                </c:pt>
              </c:strCache>
            </c:strRef>
          </c:cat>
          <c:val>
            <c:numRef>
              <c:f>Score!$I$4:$I$8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490-49DD-A8FF-72C3CA9C01E5}"/>
            </c:ext>
          </c:extLst>
        </c:ser>
        <c:ser>
          <c:idx val="2"/>
          <c:order val="2"/>
          <c:tx>
            <c:strRef>
              <c:f>Score!$J$3</c:f>
              <c:strCache>
                <c:ptCount val="1"/>
                <c:pt idx="0">
                  <c:v>Review</c:v>
                </c:pt>
              </c:strCache>
            </c:strRef>
          </c:tx>
          <c:spPr>
            <a:ln w="31750" cap="rnd">
              <a:solidFill>
                <a:schemeClr val="accent2"/>
              </a:solidFill>
              <a:round/>
            </a:ln>
            <a:effectLst/>
          </c:spPr>
          <c:marker>
            <c:symbol val="circle"/>
            <c:size val="6"/>
            <c:spPr>
              <a:solidFill>
                <a:schemeClr val="accent2"/>
              </a:solidFill>
              <a:ln w="12700">
                <a:solidFill>
                  <a:schemeClr val="accent2"/>
                </a:solidFill>
                <a:round/>
              </a:ln>
              <a:effectLst/>
            </c:spPr>
          </c:marker>
          <c:cat>
            <c:strRef>
              <c:f>Score!$G$4:$G$8</c:f>
              <c:strCache>
                <c:ptCount val="5"/>
                <c:pt idx="0">
                  <c:v>1: Leadership</c:v>
                </c:pt>
                <c:pt idx="1">
                  <c:v>2: Knowledge</c:v>
                </c:pt>
                <c:pt idx="2">
                  <c:v>3: Workforce</c:v>
                </c:pt>
                <c:pt idx="3">
                  <c:v>4. Services</c:v>
                </c:pt>
                <c:pt idx="4">
                  <c:v>5: Impact</c:v>
                </c:pt>
              </c:strCache>
            </c:strRef>
          </c:cat>
          <c:val>
            <c:numRef>
              <c:f>Score!$J$4:$J$8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7490-49DD-A8FF-72C3CA9C01E5}"/>
            </c:ext>
          </c:extLst>
        </c:ser>
        <c:dLbls>
          <c:showLegendKey val="0"/>
          <c:showVal val="0"/>
          <c:showCatName val="0"/>
          <c:showSerName val="0"/>
          <c:showPercent val="0"/>
          <c:showBubbleSize val="0"/>
        </c:dLbls>
        <c:axId val="763713704"/>
        <c:axId val="763718384"/>
      </c:radarChart>
      <c:catAx>
        <c:axId val="76371370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2"/>
                </a:solidFill>
                <a:latin typeface="+mn-lt"/>
                <a:ea typeface="+mn-ea"/>
                <a:cs typeface="+mn-cs"/>
              </a:defRPr>
            </a:pPr>
            <a:endParaRPr lang="en-US"/>
          </a:p>
        </c:txPr>
        <c:crossAx val="763718384"/>
        <c:crosses val="autoZero"/>
        <c:auto val="1"/>
        <c:lblAlgn val="ctr"/>
        <c:lblOffset val="100"/>
        <c:noMultiLvlLbl val="0"/>
      </c:catAx>
      <c:valAx>
        <c:axId val="763718384"/>
        <c:scaling>
          <c:orientation val="minMax"/>
          <c:max val="1"/>
        </c:scaling>
        <c:delete val="0"/>
        <c:axPos val="l"/>
        <c:majorGridlines>
          <c:spPr>
            <a:ln w="9525" cap="flat" cmpd="sng" algn="ctr">
              <a:solidFill>
                <a:schemeClr val="tx2">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2"/>
                </a:solidFill>
                <a:latin typeface="+mn-lt"/>
                <a:ea typeface="+mn-ea"/>
                <a:cs typeface="+mn-cs"/>
              </a:defRPr>
            </a:pPr>
            <a:endParaRPr lang="en-US"/>
          </a:p>
        </c:txPr>
        <c:crossAx val="763713704"/>
        <c:crosses val="autoZero"/>
        <c:crossBetween val="between"/>
      </c:valAx>
      <c:spPr>
        <a:noFill/>
        <a:ln>
          <a:noFill/>
        </a:ln>
        <a:effectLst/>
      </c:spPr>
    </c:plotArea>
    <c:legend>
      <c:legendPos val="b"/>
      <c:layout>
        <c:manualLayout>
          <c:xMode val="edge"/>
          <c:yMode val="edge"/>
          <c:x val="0.30704871684976898"/>
          <c:y val="0.89213564578678961"/>
          <c:w val="0.3993222875258754"/>
          <c:h val="9.359333106564687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350834</xdr:colOff>
      <xdr:row>1</xdr:row>
      <xdr:rowOff>55561</xdr:rowOff>
    </xdr:from>
    <xdr:to>
      <xdr:col>18</xdr:col>
      <xdr:colOff>293685</xdr:colOff>
      <xdr:row>39</xdr:row>
      <xdr:rowOff>23811</xdr:rowOff>
    </xdr:to>
    <xdr:sp macro="" textlink="">
      <xdr:nvSpPr>
        <xdr:cNvPr id="13" name="TextBox 1">
          <a:extLst>
            <a:ext uri="{FF2B5EF4-FFF2-40B4-BE49-F238E27FC236}">
              <a16:creationId xmlns:a16="http://schemas.microsoft.com/office/drawing/2014/main" id="{84DE208E-06AC-4A16-90F8-9B391F8EA328}"/>
            </a:ext>
          </a:extLst>
        </xdr:cNvPr>
        <xdr:cNvSpPr txBox="1"/>
      </xdr:nvSpPr>
      <xdr:spPr>
        <a:xfrm flipH="1">
          <a:off x="350834" y="138905"/>
          <a:ext cx="12801601" cy="74096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1">
              <a:latin typeface="Arial" panose="020B0604020202020204" pitchFamily="34" charset="0"/>
              <a:cs typeface="Arial" panose="020B0604020202020204" pitchFamily="34" charset="0"/>
            </a:rPr>
            <a:t>Inclusion Health Self Assessment Tool for Integrated Care Boards and the Wider</a:t>
          </a:r>
          <a:r>
            <a:rPr lang="en-GB" sz="2800" b="1" baseline="0">
              <a:latin typeface="Arial" panose="020B0604020202020204" pitchFamily="34" charset="0"/>
              <a:cs typeface="Arial" panose="020B0604020202020204" pitchFamily="34" charset="0"/>
            </a:rPr>
            <a:t> Local</a:t>
          </a:r>
          <a:r>
            <a:rPr lang="en-GB" sz="2800" b="1">
              <a:latin typeface="Arial" panose="020B0604020202020204" pitchFamily="34" charset="0"/>
              <a:cs typeface="Arial" panose="020B0604020202020204" pitchFamily="34" charset="0"/>
            </a:rPr>
            <a:t> System (Local Authorities, Providers, Primary and Secondary Care,VCSE). Based on the National Framework for NHS Action on Inclusion Health</a:t>
          </a:r>
        </a:p>
        <a:p>
          <a:pPr algn="ctr"/>
          <a:endParaRPr lang="en-GB" sz="2800">
            <a:latin typeface="Arial" panose="020B0604020202020204" pitchFamily="34" charset="0"/>
            <a:cs typeface="Arial" panose="020B0604020202020204" pitchFamily="34" charset="0"/>
          </a:endParaRPr>
        </a:p>
        <a:p>
          <a:pPr algn="ctr"/>
          <a:endParaRPr lang="en-GB" sz="2800">
            <a:latin typeface="Arial" panose="020B0604020202020204" pitchFamily="34" charset="0"/>
            <a:cs typeface="Arial" panose="020B0604020202020204" pitchFamily="34" charset="0"/>
          </a:endParaRPr>
        </a:p>
        <a:p>
          <a:pPr algn="ctr"/>
          <a:endParaRPr lang="en-GB" sz="2800">
            <a:latin typeface="Arial" panose="020B0604020202020204" pitchFamily="34" charset="0"/>
            <a:cs typeface="Arial" panose="020B0604020202020204" pitchFamily="34" charset="0"/>
          </a:endParaRPr>
        </a:p>
        <a:p>
          <a:pPr algn="ctr"/>
          <a:endParaRPr lang="en-GB" sz="2400">
            <a:latin typeface="Arial" panose="020B0604020202020204" pitchFamily="34" charset="0"/>
            <a:cs typeface="Arial" panose="020B0604020202020204" pitchFamily="34" charset="0"/>
          </a:endParaRPr>
        </a:p>
        <a:p>
          <a:pPr algn="ctr"/>
          <a:endParaRPr lang="en-GB" sz="1800">
            <a:latin typeface="Arial" panose="020B0604020202020204" pitchFamily="34" charset="0"/>
            <a:cs typeface="Arial" panose="020B0604020202020204" pitchFamily="34" charset="0"/>
          </a:endParaRPr>
        </a:p>
        <a:p>
          <a:pPr algn="ctr"/>
          <a:endParaRPr lang="en-GB" sz="1800">
            <a:latin typeface="Arial" panose="020B0604020202020204" pitchFamily="34" charset="0"/>
            <a:cs typeface="Arial" panose="020B0604020202020204" pitchFamily="34" charset="0"/>
          </a:endParaRPr>
        </a:p>
        <a:p>
          <a:pPr algn="ctr"/>
          <a:endParaRPr lang="en-GB" sz="1800">
            <a:latin typeface="Arial" panose="020B0604020202020204" pitchFamily="34" charset="0"/>
            <a:cs typeface="Arial" panose="020B0604020202020204" pitchFamily="34" charset="0"/>
          </a:endParaRPr>
        </a:p>
        <a:p>
          <a:pPr algn="ctr"/>
          <a:r>
            <a:rPr lang="en-GB" sz="1800">
              <a:latin typeface="Arial" panose="020B0604020202020204" pitchFamily="34" charset="0"/>
              <a:cs typeface="Arial" panose="020B0604020202020204" pitchFamily="34" charset="0"/>
            </a:rPr>
            <a:t>Developed by South East Office for Health Improvement and Disparities (OHID) in collaboration with NHSE and regional OHID teams</a:t>
          </a:r>
        </a:p>
        <a:p>
          <a:pPr algn="ctr"/>
          <a:endParaRPr lang="en-GB" sz="1800">
            <a:solidFill>
              <a:srgbClr val="0563C1"/>
            </a:solidFill>
            <a:latin typeface="Arial" panose="020B0604020202020204" pitchFamily="34" charset="0"/>
            <a:ea typeface="+mn-ea"/>
            <a:cs typeface="Arial" panose="020B0604020202020204" pitchFamily="34" charset="0"/>
          </a:endParaRPr>
        </a:p>
        <a:p>
          <a:pPr algn="ctr"/>
          <a:r>
            <a:rPr lang="en-GB" sz="1800">
              <a:latin typeface="Arial" panose="020B0604020202020204" pitchFamily="34" charset="0"/>
              <a:cs typeface="Arial" panose="020B0604020202020204" pitchFamily="34" charset="0"/>
            </a:rPr>
            <a:t>March 2026</a:t>
          </a:r>
          <a:r>
            <a:rPr lang="en-GB" sz="1800" baseline="0">
              <a:latin typeface="Arial" panose="020B0604020202020204" pitchFamily="34" charset="0"/>
              <a:cs typeface="Arial" panose="020B0604020202020204" pitchFamily="34" charset="0"/>
            </a:rPr>
            <a:t> </a:t>
          </a:r>
          <a:r>
            <a:rPr lang="en-GB" sz="1800">
              <a:latin typeface="Arial" panose="020B0604020202020204" pitchFamily="34" charset="0"/>
              <a:cs typeface="Arial" panose="020B0604020202020204" pitchFamily="34" charset="0"/>
            </a:rPr>
            <a:t>(version 4)</a:t>
          </a:r>
        </a:p>
        <a:p>
          <a:pPr algn="ctr"/>
          <a:endParaRPr lang="en-GB" sz="1800">
            <a:latin typeface="Arial" panose="020B0604020202020204" pitchFamily="34" charset="0"/>
            <a:cs typeface="Arial" panose="020B0604020202020204" pitchFamily="34" charset="0"/>
          </a:endParaRPr>
        </a:p>
        <a:p>
          <a:pPr algn="ctr"/>
          <a:r>
            <a:rPr lang="en-GB" sz="1800">
              <a:latin typeface="Arial" panose="020B0604020202020204" pitchFamily="34" charset="0"/>
              <a:cs typeface="Arial" panose="020B0604020202020204" pitchFamily="34" charset="0"/>
            </a:rPr>
            <a:t>Contact: </a:t>
          </a:r>
          <a:r>
            <a:rPr lang="en-GB" sz="1800">
              <a:solidFill>
                <a:srgbClr val="0563C1"/>
              </a:solidFill>
              <a:latin typeface="Arial" panose="020B0604020202020204" pitchFamily="34" charset="0"/>
              <a:ea typeface="+mn-ea"/>
              <a:cs typeface="Arial" panose="020B0604020202020204" pitchFamily="34" charset="0"/>
            </a:rPr>
            <a:t>OHIDSEBST@dhsc.gov.uk </a:t>
          </a:r>
          <a:r>
            <a:rPr lang="en-GB" sz="1800">
              <a:latin typeface="Arial" panose="020B0604020202020204" pitchFamily="34" charset="0"/>
              <a:cs typeface="Arial" panose="020B0604020202020204" pitchFamily="34" charset="0"/>
            </a:rPr>
            <a:t>and </a:t>
          </a:r>
          <a:r>
            <a:rPr lang="en-GB" sz="1800">
              <a:solidFill>
                <a:srgbClr val="0563C1"/>
              </a:solidFill>
              <a:latin typeface="Arial" panose="020B0604020202020204" pitchFamily="34" charset="0"/>
              <a:ea typeface="+mn-ea"/>
              <a:cs typeface="Arial" panose="020B0604020202020204" pitchFamily="34" charset="0"/>
            </a:rPr>
            <a:t>Karen</a:t>
          </a:r>
          <a:r>
            <a:rPr lang="en-GB" sz="1800">
              <a:solidFill>
                <a:srgbClr val="0563C1"/>
              </a:solidFill>
              <a:latin typeface="Arial" panose="020B0604020202020204" pitchFamily="34" charset="0"/>
              <a:cs typeface="Arial" panose="020B0604020202020204" pitchFamily="34" charset="0"/>
            </a:rPr>
            <a:t>.</a:t>
          </a:r>
          <a:r>
            <a:rPr lang="en-GB" sz="1800">
              <a:solidFill>
                <a:srgbClr val="0563C1"/>
              </a:solidFill>
              <a:latin typeface="Arial" panose="020B0604020202020204" pitchFamily="34" charset="0"/>
              <a:ea typeface="+mn-ea"/>
              <a:cs typeface="Arial" panose="020B0604020202020204" pitchFamily="34" charset="0"/>
            </a:rPr>
            <a:t>Simmonds</a:t>
          </a:r>
          <a:r>
            <a:rPr lang="en-GB" sz="1800">
              <a:solidFill>
                <a:srgbClr val="0563C1"/>
              </a:solidFill>
              <a:latin typeface="Arial" panose="020B0604020202020204" pitchFamily="34" charset="0"/>
              <a:cs typeface="Arial" panose="020B0604020202020204" pitchFamily="34" charset="0"/>
            </a:rPr>
            <a:t>@dhsc.gov.</a:t>
          </a:r>
          <a:r>
            <a:rPr lang="en-GB" sz="1800">
              <a:solidFill>
                <a:srgbClr val="0563C1"/>
              </a:solidFill>
              <a:latin typeface="Arial" panose="020B0604020202020204" pitchFamily="34" charset="0"/>
              <a:ea typeface="+mn-ea"/>
              <a:cs typeface="Arial" panose="020B0604020202020204" pitchFamily="34" charset="0"/>
            </a:rPr>
            <a:t>uk</a:t>
          </a:r>
          <a:endParaRPr lang="en-GB" sz="1800">
            <a:solidFill>
              <a:srgbClr val="0563C1"/>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473423</xdr:colOff>
      <xdr:row>1</xdr:row>
      <xdr:rowOff>11298</xdr:rowOff>
    </xdr:from>
    <xdr:to>
      <xdr:col>14</xdr:col>
      <xdr:colOff>407015</xdr:colOff>
      <xdr:row>9</xdr:row>
      <xdr:rowOff>121865</xdr:rowOff>
    </xdr:to>
    <xdr:graphicFrame macro="">
      <xdr:nvGraphicFramePr>
        <xdr:cNvPr id="2" name="Chart 2">
          <a:extLst>
            <a:ext uri="{FF2B5EF4-FFF2-40B4-BE49-F238E27FC236}">
              <a16:creationId xmlns:a16="http://schemas.microsoft.com/office/drawing/2014/main" id="{B468F215-2C61-73D8-4D76-C0DF2EA62D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3" Type="http://schemas.openxmlformats.org/officeDocument/2006/relationships/hyperlink" Target="https://www.inclusion-health.org/" TargetMode="External"/><Relationship Id="rId18" Type="http://schemas.openxmlformats.org/officeDocument/2006/relationships/hyperlink" Target="https://www.inclusion-health.org/pcn/" TargetMode="External"/><Relationship Id="rId26" Type="http://schemas.openxmlformats.org/officeDocument/2006/relationships/hyperlink" Target="https://www.england.nhs.uk/long-read/improvement-framework-community-language-translation-and-interpreting-services/" TargetMode="External"/><Relationship Id="rId3" Type="http://schemas.openxmlformats.org/officeDocument/2006/relationships/hyperlink" Target="https://www.inclusion-health.org/" TargetMode="External"/><Relationship Id="rId21" Type="http://schemas.openxmlformats.org/officeDocument/2006/relationships/hyperlink" Target="https://www.gov.uk/government/publications/homelessness-applying-all-our-health" TargetMode="External"/><Relationship Id="rId34" Type="http://schemas.openxmlformats.org/officeDocument/2006/relationships/printerSettings" Target="../printerSettings/printerSettings10.bin"/><Relationship Id="rId7" Type="http://schemas.openxmlformats.org/officeDocument/2006/relationships/hyperlink" Target="https://www.gov.uk/government/publications/homelessness-duty-to-refer/a-guide-to-the-duty-to-refer" TargetMode="External"/><Relationship Id="rId12" Type="http://schemas.openxmlformats.org/officeDocument/2006/relationships/hyperlink" Target="https://www.nice.org.uk/guidance/ng214" TargetMode="External"/><Relationship Id="rId17" Type="http://schemas.openxmlformats.org/officeDocument/2006/relationships/hyperlink" Target="https://www.pathway.org.uk/resources/barometer2024/" TargetMode="External"/><Relationship Id="rId25" Type="http://schemas.openxmlformats.org/officeDocument/2006/relationships/hyperlink" Target="https://www.pathway.org.uk/wp-content/uploads/Version-3.1-Standards-2018-Final.pdf" TargetMode="External"/><Relationship Id="rId33" Type="http://schemas.openxmlformats.org/officeDocument/2006/relationships/hyperlink" Target="https://www.pathway.org.uk/resources/helping-or-harming-the-homeless-inclusion-health-barometer-2025/" TargetMode="External"/><Relationship Id="rId2" Type="http://schemas.openxmlformats.org/officeDocument/2006/relationships/hyperlink" Target="https://www.england.nhs.uk/about/equality/equality-hub/national-healthcare-inequalities-improvement-programme/core20plus5/" TargetMode="External"/><Relationship Id="rId16" Type="http://schemas.openxmlformats.org/officeDocument/2006/relationships/hyperlink" Target="https://www.pathway.org.uk/resources/barometer2024/" TargetMode="External"/><Relationship Id="rId20" Type="http://schemas.openxmlformats.org/officeDocument/2006/relationships/hyperlink" Target="https://www.yhphnetwork.co.uk/links-and-resources/coi/inclusion-health/training/" TargetMode="External"/><Relationship Id="rId29" Type="http://schemas.openxmlformats.org/officeDocument/2006/relationships/hyperlink" Target="https://www.pathway.org.uk/issues/inclusion-health-education-training/" TargetMode="External"/><Relationship Id="rId1" Type="http://schemas.openxmlformats.org/officeDocument/2006/relationships/hyperlink" Target="https://nhsproviders.org/development-offer/health-inequalities/resources" TargetMode="External"/><Relationship Id="rId6" Type="http://schemas.openxmlformats.org/officeDocument/2006/relationships/hyperlink" Target="https://fingertips.phe.org.uk/profile/guidance" TargetMode="External"/><Relationship Id="rId11" Type="http://schemas.openxmlformats.org/officeDocument/2006/relationships/hyperlink" Target="https://www.gov.uk/government/publications/health-equity-assessment-tool-heat" TargetMode="External"/><Relationship Id="rId24" Type="http://schemas.openxmlformats.org/officeDocument/2006/relationships/hyperlink" Target="https://www.researchgate.net/publication/325142265_What_works_in_inclusion_health_overview_of_effective_interventions_for_marginalised_and_excluded_populations" TargetMode="External"/><Relationship Id="rId32" Type="http://schemas.openxmlformats.org/officeDocument/2006/relationships/hyperlink" Target="https://www.england.nhs.uk/long-read/health-inequalities-equality-legal-duties/" TargetMode="External"/><Relationship Id="rId5" Type="http://schemas.openxmlformats.org/officeDocument/2006/relationships/hyperlink" Target="https://analytics.phe.gov.uk/apps/spotlight/" TargetMode="External"/><Relationship Id="rId15" Type="http://schemas.openxmlformats.org/officeDocument/2006/relationships/hyperlink" Target="https://www.kingsfund.org.uk/insight-and-analysis/blogs/if-integrated-care-cannot-tackle-inclusion-health-we-should-all-be-worried" TargetMode="External"/><Relationship Id="rId23" Type="http://schemas.openxmlformats.org/officeDocument/2006/relationships/hyperlink" Target="OHID%20SE%20ICB%20Inclusion%20Health%20Datapacks%20-%20https:/future.nhs.uk/PHIOnline/view?objectId=52230192%20(registration%20required)" TargetMode="External"/><Relationship Id="rId28" Type="http://schemas.openxmlformats.org/officeDocument/2006/relationships/hyperlink" Target="https://www.pathway.org.uk/resources/the-opposite-of-a-siege-mentality-collaborative-action-on-inclusion-health/" TargetMode="External"/><Relationship Id="rId10" Type="http://schemas.openxmlformats.org/officeDocument/2006/relationships/hyperlink" Target="https://www.doctorsoftheworld.org.uk/safesurgeries/safe-surgeries-toolkit/" TargetMode="External"/><Relationship Id="rId19" Type="http://schemas.openxmlformats.org/officeDocument/2006/relationships/hyperlink" Target="https://www.gov.uk/government/publications/inclusion-health-applying-all-our-health/inclusion-health-applying-all-our-health" TargetMode="External"/><Relationship Id="rId31" Type="http://schemas.openxmlformats.org/officeDocument/2006/relationships/hyperlink" Target="https://www.england.nhs.uk/about/equality/equality-hub/national-healthcare-inequalities-improvement-programme/core20plus5/core20plus5-cyp/" TargetMode="External"/><Relationship Id="rId4" Type="http://schemas.openxmlformats.org/officeDocument/2006/relationships/hyperlink" Target="https://analytics.phe.gov.uk/apps/health-inequalities-dashboard/" TargetMode="External"/><Relationship Id="rId9" Type="http://schemas.openxmlformats.org/officeDocument/2006/relationships/hyperlink" Target="https://www.england.nhs.uk/get-involved/resources/strategic-coproduction/" TargetMode="External"/><Relationship Id="rId14" Type="http://schemas.openxmlformats.org/officeDocument/2006/relationships/hyperlink" Target="https://evaluationsupportscotland.org.uk/ess-principles-for-good-evaluation/" TargetMode="External"/><Relationship Id="rId22" Type="http://schemas.openxmlformats.org/officeDocument/2006/relationships/hyperlink" Target="https://www.gov.uk/government/publications/vulnerabilities-applying-all-our-health/vulnerabilities-applying-all-our-health" TargetMode="External"/><Relationship Id="rId27" Type="http://schemas.openxmlformats.org/officeDocument/2006/relationships/hyperlink" Target="https://www.kingsfund.org.uk/insight-and-analysis/projects/inclusion-health-beyond-pockets-of-excellence" TargetMode="External"/><Relationship Id="rId30" Type="http://schemas.openxmlformats.org/officeDocument/2006/relationships/hyperlink" Target="https://www.gov.uk/government/statistics/inclusion-health-data-and-intelligence-resource-for-england" TargetMode="External"/><Relationship Id="rId8" Type="http://schemas.openxmlformats.org/officeDocument/2006/relationships/hyperlink" Target="https://www.england.nhs.uk/publication/next-steps-for-integrating-primary-care-fuller-stocktake-report/"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ngland.nhs.uk/long-read/a-national-framework-for-nhs-action-on-inclusion-health/"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ngland.nhs.uk/long-read/a-national-framework-for-nhs-action-on-inclusion-health/"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7E580-883B-41A3-B6DF-E0BF7947A6F6}">
  <sheetPr>
    <tabColor rgb="FF00B0F0"/>
  </sheetPr>
  <dimension ref="A1:S40"/>
  <sheetViews>
    <sheetView showGridLines="0" showRowColHeaders="0" zoomScale="80" zoomScaleNormal="80" workbookViewId="0">
      <selection activeCell="S37" sqref="S37"/>
    </sheetView>
  </sheetViews>
  <sheetFormatPr defaultColWidth="0" defaultRowHeight="14.45" customHeight="1" zeroHeight="1" x14ac:dyDescent="0.25"/>
  <cols>
    <col min="1" max="19" width="10.140625" style="26" customWidth="1"/>
    <col min="20" max="21" width="10.140625" style="26" hidden="1" customWidth="1"/>
    <col min="22" max="16384" width="10.140625" style="26" hidden="1"/>
  </cols>
  <sheetData>
    <row r="1" ht="6.95" customHeight="1" x14ac:dyDescent="0.25"/>
    <row r="2" ht="15" x14ac:dyDescent="0.25"/>
    <row r="3" ht="15" x14ac:dyDescent="0.25"/>
    <row r="4" ht="15" x14ac:dyDescent="0.25"/>
    <row r="5" ht="15" x14ac:dyDescent="0.25"/>
    <row r="6" ht="15" x14ac:dyDescent="0.25"/>
    <row r="7" ht="15" x14ac:dyDescent="0.25"/>
    <row r="8" ht="15" x14ac:dyDescent="0.25"/>
    <row r="9" ht="15" x14ac:dyDescent="0.25"/>
    <row r="10" ht="15" x14ac:dyDescent="0.25"/>
    <row r="11" ht="15" x14ac:dyDescent="0.25"/>
    <row r="12" ht="15" x14ac:dyDescent="0.25"/>
    <row r="13" ht="15" x14ac:dyDescent="0.25"/>
    <row r="14" ht="15" x14ac:dyDescent="0.25"/>
    <row r="15" ht="15" x14ac:dyDescent="0.25"/>
    <row r="16" ht="15" x14ac:dyDescent="0.25"/>
    <row r="17" ht="15" x14ac:dyDescent="0.25"/>
    <row r="18" ht="15" x14ac:dyDescent="0.25"/>
    <row r="19" ht="15" x14ac:dyDescent="0.25"/>
    <row r="20" ht="15" x14ac:dyDescent="0.25"/>
    <row r="21" ht="15" x14ac:dyDescent="0.25"/>
    <row r="22" ht="15" x14ac:dyDescent="0.25"/>
    <row r="23" ht="15" x14ac:dyDescent="0.25"/>
    <row r="24" ht="15" x14ac:dyDescent="0.25"/>
    <row r="25" ht="15" x14ac:dyDescent="0.25"/>
    <row r="26" ht="15" x14ac:dyDescent="0.25"/>
    <row r="27" ht="15" x14ac:dyDescent="0.25"/>
    <row r="28" ht="15" x14ac:dyDescent="0.25"/>
    <row r="29" ht="15" x14ac:dyDescent="0.25"/>
    <row r="30" ht="15" x14ac:dyDescent="0.25"/>
    <row r="31" ht="15" x14ac:dyDescent="0.25"/>
    <row r="32" ht="15" x14ac:dyDescent="0.25"/>
    <row r="33" ht="15" x14ac:dyDescent="0.25"/>
    <row r="34" ht="15" x14ac:dyDescent="0.25"/>
    <row r="35" ht="65.45" customHeight="1" x14ac:dyDescent="0.25"/>
    <row r="36" ht="15" x14ac:dyDescent="0.25"/>
    <row r="37" ht="15" x14ac:dyDescent="0.25"/>
    <row r="38" ht="15" x14ac:dyDescent="0.25"/>
    <row r="39" ht="15" x14ac:dyDescent="0.25"/>
    <row r="40" ht="15" x14ac:dyDescent="0.2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6DBD9-6290-41BB-8B64-3DC04B3ED93F}">
  <sheetPr>
    <tabColor rgb="FFFB7979"/>
  </sheetPr>
  <dimension ref="B1:AA50"/>
  <sheetViews>
    <sheetView showGridLines="0" topLeftCell="A3" zoomScaleNormal="100" workbookViewId="0">
      <selection activeCell="G18" sqref="G18"/>
    </sheetView>
  </sheetViews>
  <sheetFormatPr defaultRowHeight="15" x14ac:dyDescent="0.25"/>
  <cols>
    <col min="2" max="2" width="6.5703125" customWidth="1"/>
    <col min="3" max="3" width="141" customWidth="1"/>
    <col min="4" max="4" width="20.140625" customWidth="1"/>
    <col min="5" max="6" width="19.85546875" customWidth="1"/>
    <col min="7" max="7" width="21.85546875" customWidth="1"/>
    <col min="27" max="27" width="15.85546875" hidden="1" customWidth="1"/>
  </cols>
  <sheetData>
    <row r="1" spans="2:27" ht="15.75" thickBot="1" x14ac:dyDescent="0.3"/>
    <row r="2" spans="2:27" ht="30.6" customHeight="1" thickBot="1" x14ac:dyDescent="0.3">
      <c r="B2" s="194" t="s">
        <v>110</v>
      </c>
      <c r="C2" s="195"/>
      <c r="D2" s="195"/>
      <c r="E2" s="195"/>
      <c r="F2" s="196"/>
      <c r="G2" s="197"/>
    </row>
    <row r="3" spans="2:27" ht="21.6" customHeight="1" x14ac:dyDescent="0.25">
      <c r="B3" s="198" t="s">
        <v>10</v>
      </c>
      <c r="C3" s="199"/>
      <c r="D3" s="33" t="s">
        <v>111</v>
      </c>
      <c r="E3" s="192" t="s">
        <v>112</v>
      </c>
      <c r="F3" s="192" t="s">
        <v>113</v>
      </c>
      <c r="G3" s="202" t="s">
        <v>114</v>
      </c>
    </row>
    <row r="4" spans="2:27" ht="18" customHeight="1" x14ac:dyDescent="0.25">
      <c r="B4" s="200" t="s">
        <v>115</v>
      </c>
      <c r="C4" s="201"/>
      <c r="D4" s="119" t="s">
        <v>116</v>
      </c>
      <c r="E4" s="193"/>
      <c r="F4" s="193"/>
      <c r="G4" s="203"/>
    </row>
    <row r="5" spans="2:27" ht="20.100000000000001" customHeight="1" x14ac:dyDescent="0.25">
      <c r="B5" s="24">
        <v>1.1000000000000001</v>
      </c>
      <c r="C5" s="109" t="str">
        <f>IF(ISBLANK('1 - Leadership'!H5), "No Current Action", '1 - Leadership'!H5)</f>
        <v>No Current Action</v>
      </c>
      <c r="D5" s="73"/>
      <c r="E5" s="73"/>
      <c r="F5" s="116"/>
      <c r="G5" s="120"/>
      <c r="AA5" t="s">
        <v>117</v>
      </c>
    </row>
    <row r="6" spans="2:27" ht="20.100000000000001" customHeight="1" x14ac:dyDescent="0.25">
      <c r="B6" s="24">
        <v>1.2</v>
      </c>
      <c r="C6" s="109" t="str">
        <f>IF(ISBLANK('1 - Leadership'!H6), "No Current Action", '1 - Leadership'!H6)</f>
        <v>No Current Action</v>
      </c>
      <c r="D6" s="75"/>
      <c r="E6" s="73"/>
      <c r="F6" s="116"/>
      <c r="G6" s="120"/>
      <c r="AA6" t="s">
        <v>118</v>
      </c>
    </row>
    <row r="7" spans="2:27" ht="20.100000000000001" customHeight="1" x14ac:dyDescent="0.25">
      <c r="B7" s="24">
        <v>1.3</v>
      </c>
      <c r="C7" s="109" t="str">
        <f>IF(ISBLANK('1 - Leadership'!H7), "No Current Action", '1 - Leadership'!H7)</f>
        <v>No Current Action</v>
      </c>
      <c r="D7" s="76"/>
      <c r="E7" s="73"/>
      <c r="F7" s="116"/>
      <c r="G7" s="74"/>
      <c r="AA7" t="s">
        <v>119</v>
      </c>
    </row>
    <row r="8" spans="2:27" ht="20.100000000000001" customHeight="1" x14ac:dyDescent="0.25">
      <c r="B8" s="24">
        <v>1.4</v>
      </c>
      <c r="C8" s="109" t="str">
        <f>IF(ISBLANK('1 - Leadership'!H8), "No Current Action", '1 - Leadership'!H8)</f>
        <v>No Current Action</v>
      </c>
      <c r="D8" s="76"/>
      <c r="E8" s="73"/>
      <c r="F8" s="116"/>
      <c r="G8" s="74"/>
    </row>
    <row r="9" spans="2:27" ht="20.100000000000001" customHeight="1" x14ac:dyDescent="0.25">
      <c r="B9" s="24">
        <v>1.5</v>
      </c>
      <c r="C9" s="109" t="str">
        <f>IF(ISBLANK('1 - Leadership'!H9), "No Current Action", '1 - Leadership'!H9)</f>
        <v>No Current Action</v>
      </c>
      <c r="D9" s="76"/>
      <c r="E9" s="73"/>
      <c r="F9" s="116"/>
      <c r="G9" s="74"/>
    </row>
    <row r="10" spans="2:27" ht="20.100000000000001" customHeight="1" x14ac:dyDescent="0.25">
      <c r="B10" s="24">
        <v>1.6</v>
      </c>
      <c r="C10" s="109" t="str">
        <f>IF(ISBLANK('1 - Leadership'!H10), "No Current Action", '1 - Leadership'!H10)</f>
        <v>No Current Action</v>
      </c>
      <c r="D10" s="76"/>
      <c r="E10" s="73"/>
      <c r="F10" s="116"/>
      <c r="G10" s="74"/>
    </row>
    <row r="11" spans="2:27" ht="20.100000000000001" customHeight="1" x14ac:dyDescent="0.25">
      <c r="B11" s="24">
        <v>1.7</v>
      </c>
      <c r="C11" s="109" t="str">
        <f>IF(ISBLANK('1 - Leadership'!H11), "No Current Action", '1 - Leadership'!H11)</f>
        <v>No Current Action</v>
      </c>
      <c r="D11" s="76"/>
      <c r="E11" s="73"/>
      <c r="F11" s="116"/>
      <c r="G11" s="74"/>
    </row>
    <row r="12" spans="2:27" ht="20.100000000000001" customHeight="1" x14ac:dyDescent="0.25">
      <c r="B12" s="24">
        <v>1.8</v>
      </c>
      <c r="C12" s="109" t="str">
        <f>IF(ISBLANK('1 - Leadership'!H12), "No Current Action", '1 - Leadership'!H12)</f>
        <v>No Current Action</v>
      </c>
      <c r="D12" s="76"/>
      <c r="E12" s="73"/>
      <c r="F12" s="116"/>
      <c r="G12" s="74"/>
    </row>
    <row r="13" spans="2:27" ht="20.100000000000001" customHeight="1" x14ac:dyDescent="0.25">
      <c r="B13" s="24">
        <v>1.9</v>
      </c>
      <c r="C13" s="109" t="str">
        <f>IF(ISBLANK('1 - Leadership'!H13), "No Current Action", '1 - Leadership'!H13)</f>
        <v>No Current Action</v>
      </c>
      <c r="D13" s="77"/>
      <c r="E13" s="78"/>
      <c r="F13" s="117"/>
      <c r="G13" s="79"/>
    </row>
    <row r="14" spans="2:27" ht="20.100000000000001" customHeight="1" thickBot="1" x14ac:dyDescent="0.3">
      <c r="B14" s="28" t="s">
        <v>120</v>
      </c>
      <c r="C14" s="109" t="str">
        <f>IF(ISBLANK('1 - Leadership'!H14), "No Current Action", '1 - Leadership'!H14)</f>
        <v>No Current Action</v>
      </c>
      <c r="D14" s="80"/>
      <c r="E14" s="81"/>
      <c r="F14" s="118"/>
      <c r="G14" s="82"/>
    </row>
    <row r="15" spans="2:27" ht="24.6" customHeight="1" x14ac:dyDescent="0.25">
      <c r="B15" s="198" t="s">
        <v>35</v>
      </c>
      <c r="C15" s="199"/>
      <c r="D15" s="33" t="s">
        <v>111</v>
      </c>
      <c r="E15" s="192" t="s">
        <v>112</v>
      </c>
      <c r="F15" s="192" t="s">
        <v>113</v>
      </c>
      <c r="G15" s="202" t="s">
        <v>114</v>
      </c>
    </row>
    <row r="16" spans="2:27" ht="18" customHeight="1" x14ac:dyDescent="0.25">
      <c r="B16" s="200" t="s">
        <v>115</v>
      </c>
      <c r="C16" s="201"/>
      <c r="D16" s="119" t="s">
        <v>116</v>
      </c>
      <c r="E16" s="193"/>
      <c r="F16" s="193"/>
      <c r="G16" s="203"/>
    </row>
    <row r="17" spans="2:7" ht="20.100000000000001" customHeight="1" x14ac:dyDescent="0.25">
      <c r="B17" s="24">
        <v>2.1</v>
      </c>
      <c r="C17" s="83" t="str">
        <f>IF(ISBLANK('2 - Knowledge'!H5), "No Current Action", '2 - Knowledge'!H5)</f>
        <v>No Current Action</v>
      </c>
      <c r="D17" s="73"/>
      <c r="E17" s="73"/>
      <c r="F17" s="116"/>
      <c r="G17" s="74"/>
    </row>
    <row r="18" spans="2:7" ht="20.100000000000001" customHeight="1" x14ac:dyDescent="0.25">
      <c r="B18" s="24">
        <v>2.2000000000000002</v>
      </c>
      <c r="C18" s="83" t="str">
        <f>IF(ISBLANK('2 - Knowledge'!H6), "No Current Action", '2 - Knowledge'!H6)</f>
        <v>No Current Action</v>
      </c>
      <c r="D18" s="75"/>
      <c r="E18" s="73"/>
      <c r="F18" s="116"/>
      <c r="G18" s="74"/>
    </row>
    <row r="19" spans="2:7" ht="20.100000000000001" customHeight="1" x14ac:dyDescent="0.25">
      <c r="B19" s="24">
        <v>2.2999999999999998</v>
      </c>
      <c r="C19" s="83" t="str">
        <f>IF(ISBLANK('2 - Knowledge'!H7), "No Current Action", '2 - Knowledge'!H7)</f>
        <v>No Current Action</v>
      </c>
      <c r="D19" s="76"/>
      <c r="E19" s="73"/>
      <c r="F19" s="116"/>
      <c r="G19" s="74"/>
    </row>
    <row r="20" spans="2:7" ht="20.100000000000001" customHeight="1" x14ac:dyDescent="0.25">
      <c r="B20" s="24">
        <v>2.4</v>
      </c>
      <c r="C20" s="83" t="str">
        <f>IF(ISBLANK('2 - Knowledge'!H8), "No Current Action", '2 - Knowledge'!H8)</f>
        <v>No Current Action</v>
      </c>
      <c r="D20" s="76"/>
      <c r="E20" s="73"/>
      <c r="F20" s="116"/>
      <c r="G20" s="74"/>
    </row>
    <row r="21" spans="2:7" ht="20.100000000000001" customHeight="1" x14ac:dyDescent="0.25">
      <c r="B21" s="24">
        <v>2.5</v>
      </c>
      <c r="C21" s="83" t="str">
        <f>IF(ISBLANK('2 - Knowledge'!H9), "No Current Action", '2 - Knowledge'!H9)</f>
        <v>No Current Action</v>
      </c>
      <c r="D21" s="76"/>
      <c r="E21" s="73"/>
      <c r="F21" s="116"/>
      <c r="G21" s="74"/>
    </row>
    <row r="22" spans="2:7" ht="20.100000000000001" customHeight="1" x14ac:dyDescent="0.25">
      <c r="B22" s="24">
        <v>2.6</v>
      </c>
      <c r="C22" s="83" t="str">
        <f>IF(ISBLANK('2 - Knowledge'!H10), "No Current Action", '2 - Knowledge'!H10)</f>
        <v>No Current Action</v>
      </c>
      <c r="D22" s="76"/>
      <c r="E22" s="73"/>
      <c r="F22" s="116"/>
      <c r="G22" s="74"/>
    </row>
    <row r="23" spans="2:7" ht="20.100000000000001" customHeight="1" thickBot="1" x14ac:dyDescent="0.3">
      <c r="B23" s="24">
        <v>2.7</v>
      </c>
      <c r="C23" s="83" t="str">
        <f>IF(ISBLANK('2 - Knowledge'!H11), "No Current Action", '2 - Knowledge'!H11)</f>
        <v>No Current Action</v>
      </c>
      <c r="D23" s="80"/>
      <c r="E23" s="81"/>
      <c r="F23" s="118"/>
      <c r="G23" s="82"/>
    </row>
    <row r="24" spans="2:7" ht="18" customHeight="1" x14ac:dyDescent="0.25">
      <c r="B24" s="198" t="s">
        <v>44</v>
      </c>
      <c r="C24" s="199"/>
      <c r="D24" s="33" t="s">
        <v>111</v>
      </c>
      <c r="E24" s="192" t="s">
        <v>112</v>
      </c>
      <c r="F24" s="192" t="s">
        <v>113</v>
      </c>
      <c r="G24" s="202" t="s">
        <v>114</v>
      </c>
    </row>
    <row r="25" spans="2:7" ht="18" customHeight="1" x14ac:dyDescent="0.25">
      <c r="B25" s="200" t="s">
        <v>115</v>
      </c>
      <c r="C25" s="201"/>
      <c r="D25" s="119" t="s">
        <v>116</v>
      </c>
      <c r="E25" s="193"/>
      <c r="F25" s="193"/>
      <c r="G25" s="203"/>
    </row>
    <row r="26" spans="2:7" ht="20.100000000000001" customHeight="1" x14ac:dyDescent="0.25">
      <c r="B26" s="24">
        <v>3.1</v>
      </c>
      <c r="C26" s="83" t="str">
        <f>IF(ISBLANK('3 - Workforce'!H5), "No Current Action", '3 - Workforce'!H5)</f>
        <v>No Current Action</v>
      </c>
      <c r="D26" s="73"/>
      <c r="E26" s="73"/>
      <c r="F26" s="116"/>
      <c r="G26" s="74"/>
    </row>
    <row r="27" spans="2:7" ht="20.100000000000001" customHeight="1" x14ac:dyDescent="0.25">
      <c r="B27" s="24">
        <v>3.2</v>
      </c>
      <c r="C27" s="83" t="str">
        <f>IF(ISBLANK('3 - Workforce'!H6), "No Current Action", '3 - Workforce'!H6)</f>
        <v>No Current Action</v>
      </c>
      <c r="D27" s="75"/>
      <c r="E27" s="73"/>
      <c r="F27" s="116"/>
      <c r="G27" s="74"/>
    </row>
    <row r="28" spans="2:7" ht="20.100000000000001" customHeight="1" x14ac:dyDescent="0.25">
      <c r="B28" s="24">
        <v>3.3</v>
      </c>
      <c r="C28" s="83" t="str">
        <f>IF(ISBLANK('3 - Workforce'!H7), "No Current Action", '3 - Workforce'!H7)</f>
        <v>No Current Action</v>
      </c>
      <c r="D28" s="76"/>
      <c r="E28" s="73"/>
      <c r="F28" s="116"/>
      <c r="G28" s="74"/>
    </row>
    <row r="29" spans="2:7" ht="20.100000000000001" customHeight="1" x14ac:dyDescent="0.25">
      <c r="B29" s="24">
        <v>3.4</v>
      </c>
      <c r="C29" s="83" t="str">
        <f>IF(ISBLANK('3 - Workforce'!H8), "No Current Action", '3 - Workforce'!H8)</f>
        <v>No Current Action</v>
      </c>
      <c r="D29" s="76"/>
      <c r="E29" s="73"/>
      <c r="F29" s="116"/>
      <c r="G29" s="74"/>
    </row>
    <row r="30" spans="2:7" ht="20.100000000000001" customHeight="1" x14ac:dyDescent="0.25">
      <c r="B30" s="24">
        <v>3.5</v>
      </c>
      <c r="C30" s="83" t="str">
        <f>IF(ISBLANK('3 - Workforce'!H9), "No Current Action", '3 - Workforce'!H9)</f>
        <v>No Current Action</v>
      </c>
      <c r="D30" s="76"/>
      <c r="E30" s="73"/>
      <c r="F30" s="116"/>
      <c r="G30" s="74"/>
    </row>
    <row r="31" spans="2:7" ht="20.100000000000001" customHeight="1" thickBot="1" x14ac:dyDescent="0.3">
      <c r="B31" s="24">
        <v>3.6</v>
      </c>
      <c r="C31" s="83" t="str">
        <f>IF(ISBLANK('3 - Workforce'!H10), "No Current Action", '3 - Workforce'!H10)</f>
        <v>No Current Action</v>
      </c>
      <c r="D31" s="80"/>
      <c r="E31" s="81"/>
      <c r="F31" s="118"/>
      <c r="G31" s="82"/>
    </row>
    <row r="32" spans="2:7" ht="18" customHeight="1" x14ac:dyDescent="0.25">
      <c r="B32" s="198" t="s">
        <v>52</v>
      </c>
      <c r="C32" s="199"/>
      <c r="D32" s="33" t="s">
        <v>111</v>
      </c>
      <c r="E32" s="192" t="s">
        <v>112</v>
      </c>
      <c r="F32" s="192" t="s">
        <v>113</v>
      </c>
      <c r="G32" s="202" t="s">
        <v>114</v>
      </c>
    </row>
    <row r="33" spans="2:7" ht="18" customHeight="1" x14ac:dyDescent="0.25">
      <c r="B33" s="200" t="s">
        <v>115</v>
      </c>
      <c r="C33" s="201"/>
      <c r="D33" s="119" t="s">
        <v>116</v>
      </c>
      <c r="E33" s="193"/>
      <c r="F33" s="193"/>
      <c r="G33" s="203"/>
    </row>
    <row r="34" spans="2:7" ht="20.100000000000001" customHeight="1" x14ac:dyDescent="0.25">
      <c r="B34" s="24">
        <v>4.0999999999999996</v>
      </c>
      <c r="C34" s="83" t="str">
        <f>IF(ISBLANK('4 - Services'!H5), "No Current Action", '4 - Services'!H5)</f>
        <v>No Current Action</v>
      </c>
      <c r="D34" s="73"/>
      <c r="E34" s="73"/>
      <c r="F34" s="116"/>
      <c r="G34" s="74"/>
    </row>
    <row r="35" spans="2:7" ht="20.100000000000001" customHeight="1" x14ac:dyDescent="0.25">
      <c r="B35" s="24">
        <v>4.2</v>
      </c>
      <c r="C35" s="83" t="str">
        <f>IF(ISBLANK('4 - Services'!H6), "No Current Action", '4 - Services'!H6)</f>
        <v>No Current Action</v>
      </c>
      <c r="D35" s="75"/>
      <c r="E35" s="73"/>
      <c r="F35" s="116"/>
      <c r="G35" s="74"/>
    </row>
    <row r="36" spans="2:7" ht="20.100000000000001" customHeight="1" x14ac:dyDescent="0.25">
      <c r="B36" s="24">
        <v>4.3</v>
      </c>
      <c r="C36" s="83" t="str">
        <f>IF(ISBLANK('4 - Services'!H7), "No Current Action", '4 - Services'!H7)</f>
        <v>No Current Action</v>
      </c>
      <c r="D36" s="76"/>
      <c r="E36" s="73"/>
      <c r="F36" s="116"/>
      <c r="G36" s="74"/>
    </row>
    <row r="37" spans="2:7" ht="20.100000000000001" customHeight="1" x14ac:dyDescent="0.25">
      <c r="B37" s="24">
        <v>4.4000000000000004</v>
      </c>
      <c r="C37" s="83" t="str">
        <f>IF(ISBLANK('4 - Services'!H8), "No Current Action", '4 - Services'!H8)</f>
        <v>No Current Action</v>
      </c>
      <c r="D37" s="76"/>
      <c r="E37" s="73"/>
      <c r="F37" s="116"/>
      <c r="G37" s="74"/>
    </row>
    <row r="38" spans="2:7" ht="20.100000000000001" customHeight="1" x14ac:dyDescent="0.25">
      <c r="B38" s="24">
        <v>4.5</v>
      </c>
      <c r="C38" s="83" t="str">
        <f>IF(ISBLANK('4 - Services'!H9), "No Current Action", '4 - Services'!H9)</f>
        <v>No Current Action</v>
      </c>
      <c r="D38" s="76"/>
      <c r="E38" s="73"/>
      <c r="F38" s="116"/>
      <c r="G38" s="74"/>
    </row>
    <row r="39" spans="2:7" ht="20.100000000000001" customHeight="1" x14ac:dyDescent="0.25">
      <c r="B39" s="24">
        <v>4.5999999999999996</v>
      </c>
      <c r="C39" s="83" t="str">
        <f>IF(ISBLANK('4 - Services'!H10), "No Current Action", '4 - Services'!H10)</f>
        <v>No Current Action</v>
      </c>
      <c r="D39" s="76"/>
      <c r="E39" s="73"/>
      <c r="F39" s="116"/>
      <c r="G39" s="74"/>
    </row>
    <row r="40" spans="2:7" ht="20.100000000000001" customHeight="1" thickBot="1" x14ac:dyDescent="0.3">
      <c r="B40" s="25">
        <v>4.7</v>
      </c>
      <c r="C40" s="83" t="str">
        <f>IF(ISBLANK('4 - Services'!H11), "No Current Action", '4 - Services'!H11)</f>
        <v>No Current Action</v>
      </c>
      <c r="D40" s="80"/>
      <c r="E40" s="81"/>
      <c r="F40" s="118"/>
      <c r="G40" s="82"/>
    </row>
    <row r="41" spans="2:7" ht="18" customHeight="1" x14ac:dyDescent="0.25">
      <c r="B41" s="198" t="s">
        <v>61</v>
      </c>
      <c r="C41" s="199"/>
      <c r="D41" s="33" t="s">
        <v>111</v>
      </c>
      <c r="E41" s="192" t="s">
        <v>112</v>
      </c>
      <c r="F41" s="192" t="s">
        <v>113</v>
      </c>
      <c r="G41" s="202" t="s">
        <v>114</v>
      </c>
    </row>
    <row r="42" spans="2:7" ht="31.5" x14ac:dyDescent="0.25">
      <c r="B42" s="200" t="s">
        <v>115</v>
      </c>
      <c r="C42" s="201"/>
      <c r="D42" s="32" t="s">
        <v>116</v>
      </c>
      <c r="E42" s="193"/>
      <c r="F42" s="193"/>
      <c r="G42" s="203"/>
    </row>
    <row r="43" spans="2:7" ht="20.100000000000001" customHeight="1" x14ac:dyDescent="0.25">
      <c r="B43" s="24">
        <v>5.0999999999999996</v>
      </c>
      <c r="C43" s="83" t="str">
        <f>IF(ISBLANK('5 - Impact'!H5), "No Current Action", '5 - Impact'!H5)</f>
        <v>No Current Action</v>
      </c>
      <c r="D43" s="73"/>
      <c r="E43" s="73"/>
      <c r="F43" s="116"/>
      <c r="G43" s="74"/>
    </row>
    <row r="44" spans="2:7" ht="20.100000000000001" customHeight="1" x14ac:dyDescent="0.25">
      <c r="B44" s="24">
        <v>5.2</v>
      </c>
      <c r="C44" s="83" t="str">
        <f>IF(ISBLANK('5 - Impact'!H6), "No Current Action", '5 - Impact'!H6)</f>
        <v>No Current Action</v>
      </c>
      <c r="D44" s="75"/>
      <c r="E44" s="73"/>
      <c r="F44" s="116"/>
      <c r="G44" s="74"/>
    </row>
    <row r="45" spans="2:7" ht="20.100000000000001" customHeight="1" x14ac:dyDescent="0.25">
      <c r="B45" s="24">
        <v>5.3</v>
      </c>
      <c r="C45" s="83" t="str">
        <f>IF(ISBLANK('5 - Impact'!H7), "No Current Action", '5 - Impact'!H7)</f>
        <v>No Current Action</v>
      </c>
      <c r="D45" s="76"/>
      <c r="E45" s="73"/>
      <c r="F45" s="116"/>
      <c r="G45" s="74"/>
    </row>
    <row r="46" spans="2:7" ht="20.100000000000001" customHeight="1" x14ac:dyDescent="0.25">
      <c r="B46" s="24">
        <v>5.4</v>
      </c>
      <c r="C46" s="83" t="str">
        <f>IF(ISBLANK('5 - Impact'!H8), "No Current Action", '5 - Impact'!H8)</f>
        <v>No Current Action</v>
      </c>
      <c r="D46" s="76"/>
      <c r="E46" s="73"/>
      <c r="F46" s="116"/>
      <c r="G46" s="74"/>
    </row>
    <row r="47" spans="2:7" ht="20.100000000000001" customHeight="1" x14ac:dyDescent="0.25">
      <c r="B47" s="24">
        <v>5.5</v>
      </c>
      <c r="C47" s="83" t="str">
        <f>IF(ISBLANK('5 - Impact'!H9), "No Current Action", '5 - Impact'!H9)</f>
        <v>No Current Action</v>
      </c>
      <c r="D47" s="76"/>
      <c r="E47" s="73"/>
      <c r="F47" s="116"/>
      <c r="G47" s="74"/>
    </row>
    <row r="48" spans="2:7" ht="20.100000000000001" customHeight="1" x14ac:dyDescent="0.25">
      <c r="B48" s="24">
        <v>5.6</v>
      </c>
      <c r="C48" s="83" t="str">
        <f>IF(ISBLANK('5 - Impact'!H10), "No Current Action", '5 - Impact'!H10)</f>
        <v>No Current Action</v>
      </c>
      <c r="D48" s="76"/>
      <c r="E48" s="73"/>
      <c r="F48" s="116"/>
      <c r="G48" s="74"/>
    </row>
    <row r="49" spans="2:7" ht="20.100000000000001" customHeight="1" x14ac:dyDescent="0.25">
      <c r="B49" s="24">
        <v>5.7</v>
      </c>
      <c r="C49" s="83" t="str">
        <f>IF(ISBLANK('5 - Impact'!H11), "No Current Action", '5 - Impact'!H11)</f>
        <v>No Current Action</v>
      </c>
      <c r="D49" s="76"/>
      <c r="E49" s="73"/>
      <c r="F49" s="116"/>
      <c r="G49" s="74"/>
    </row>
    <row r="50" spans="2:7" ht="20.100000000000001" customHeight="1" thickBot="1" x14ac:dyDescent="0.3">
      <c r="B50" s="25">
        <v>5.8</v>
      </c>
      <c r="C50" s="84" t="str">
        <f>IF(ISBLANK('5 - Impact'!H12), "No Current Action", '5 - Impact'!H12)</f>
        <v>No Current Action</v>
      </c>
      <c r="D50" s="80"/>
      <c r="E50" s="81"/>
      <c r="F50" s="118"/>
      <c r="G50" s="82"/>
    </row>
  </sheetData>
  <sheetProtection selectLockedCells="1"/>
  <protectedRanges>
    <protectedRange sqref="D3:G50" name="Edit Action Plan"/>
  </protectedRanges>
  <mergeCells count="26">
    <mergeCell ref="E24:E25"/>
    <mergeCell ref="G24:G25"/>
    <mergeCell ref="E32:E33"/>
    <mergeCell ref="G32:G33"/>
    <mergeCell ref="B25:C25"/>
    <mergeCell ref="B32:C32"/>
    <mergeCell ref="B33:C33"/>
    <mergeCell ref="B24:C24"/>
    <mergeCell ref="F24:F25"/>
    <mergeCell ref="F32:F33"/>
    <mergeCell ref="F41:F42"/>
    <mergeCell ref="B2:G2"/>
    <mergeCell ref="B3:C3"/>
    <mergeCell ref="B15:C15"/>
    <mergeCell ref="B16:C16"/>
    <mergeCell ref="B4:C4"/>
    <mergeCell ref="E3:E4"/>
    <mergeCell ref="G3:G4"/>
    <mergeCell ref="F3:F4"/>
    <mergeCell ref="F15:F16"/>
    <mergeCell ref="B41:C41"/>
    <mergeCell ref="B42:C42"/>
    <mergeCell ref="E41:E42"/>
    <mergeCell ref="G41:G42"/>
    <mergeCell ref="E15:E16"/>
    <mergeCell ref="G15:G16"/>
  </mergeCells>
  <conditionalFormatting sqref="G3:G50">
    <cfRule type="cellIs" dxfId="2" priority="1" operator="equal">
      <formula>"Complete"</formula>
    </cfRule>
    <cfRule type="cellIs" dxfId="1" priority="2" operator="equal">
      <formula>"In progress"</formula>
    </cfRule>
    <cfRule type="cellIs" dxfId="0" priority="3" operator="equal">
      <formula>"Not Started"</formula>
    </cfRule>
  </conditionalFormatting>
  <dataValidations count="1">
    <dataValidation type="list" allowBlank="1" showInputMessage="1" showErrorMessage="1" sqref="G5:G14 G17:G23 G26:G31 G34:G40 G43:G50" xr:uid="{9D8FDF3A-96A8-45C7-BF71-8CEB6D9D5E52}">
      <formula1>$AA$5:$AA$7</formula1>
    </dataValidation>
  </dataValidations>
  <pageMargins left="0.7" right="0.7" top="0.75" bottom="0.75" header="0.3" footer="0.3"/>
  <pageSetup paperSize="9" orientation="portrait" r:id="rId1"/>
  <ignoredErrors>
    <ignoredError sqref="B1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8E542-FA57-4078-B39D-2DFA7044AB66}">
  <sheetPr codeName="Sheet8">
    <tabColor rgb="FF00B0F0"/>
  </sheetPr>
  <dimension ref="A1:B41"/>
  <sheetViews>
    <sheetView showGridLines="0" workbookViewId="0">
      <selection activeCell="B17" sqref="B17"/>
    </sheetView>
  </sheetViews>
  <sheetFormatPr defaultRowHeight="15" customHeight="1" x14ac:dyDescent="0.25"/>
  <cols>
    <col min="1" max="1" width="17.42578125" customWidth="1"/>
    <col min="2" max="2" width="125.5703125" style="34" customWidth="1"/>
  </cols>
  <sheetData>
    <row r="1" spans="1:2" ht="15.75" thickBot="1" x14ac:dyDescent="0.3"/>
    <row r="2" spans="1:2" ht="36.950000000000003" customHeight="1" x14ac:dyDescent="0.25">
      <c r="B2" s="137" t="s">
        <v>121</v>
      </c>
    </row>
    <row r="3" spans="1:2" ht="21" customHeight="1" x14ac:dyDescent="0.25">
      <c r="A3" s="139"/>
      <c r="B3" s="136" t="s">
        <v>122</v>
      </c>
    </row>
    <row r="4" spans="1:2" ht="21" customHeight="1" x14ac:dyDescent="0.25">
      <c r="A4" s="139"/>
      <c r="B4" s="129" t="s">
        <v>123</v>
      </c>
    </row>
    <row r="5" spans="1:2" ht="21" customHeight="1" x14ac:dyDescent="0.25">
      <c r="A5" s="139"/>
      <c r="B5" s="129" t="s">
        <v>124</v>
      </c>
    </row>
    <row r="6" spans="1:2" ht="21" customHeight="1" x14ac:dyDescent="0.25">
      <c r="A6" s="139"/>
      <c r="B6" s="129" t="s">
        <v>125</v>
      </c>
    </row>
    <row r="7" spans="1:2" ht="21" customHeight="1" x14ac:dyDescent="0.25">
      <c r="A7" s="139"/>
      <c r="B7" s="129" t="s">
        <v>126</v>
      </c>
    </row>
    <row r="8" spans="1:2" ht="21" customHeight="1" x14ac:dyDescent="0.25">
      <c r="A8" s="139"/>
      <c r="B8" s="130" t="s">
        <v>127</v>
      </c>
    </row>
    <row r="9" spans="1:2" ht="21" customHeight="1" x14ac:dyDescent="0.25">
      <c r="A9" s="139"/>
      <c r="B9" s="130" t="s">
        <v>128</v>
      </c>
    </row>
    <row r="10" spans="1:2" ht="21" customHeight="1" x14ac:dyDescent="0.25">
      <c r="A10" s="139"/>
      <c r="B10" s="130" t="s">
        <v>129</v>
      </c>
    </row>
    <row r="11" spans="1:2" ht="21" customHeight="1" x14ac:dyDescent="0.25">
      <c r="A11" s="139"/>
      <c r="B11" s="130" t="s">
        <v>130</v>
      </c>
    </row>
    <row r="12" spans="1:2" ht="21" customHeight="1" x14ac:dyDescent="0.25">
      <c r="A12" s="139"/>
      <c r="B12" s="130" t="s">
        <v>131</v>
      </c>
    </row>
    <row r="13" spans="1:2" ht="21" customHeight="1" x14ac:dyDescent="0.25">
      <c r="A13" s="139"/>
      <c r="B13" s="130" t="s">
        <v>132</v>
      </c>
    </row>
    <row r="14" spans="1:2" ht="21" customHeight="1" x14ac:dyDescent="0.25">
      <c r="A14" s="139"/>
      <c r="B14" s="136" t="s">
        <v>133</v>
      </c>
    </row>
    <row r="15" spans="1:2" ht="21" customHeight="1" x14ac:dyDescent="0.25">
      <c r="A15" s="139"/>
      <c r="B15" s="130" t="s">
        <v>134</v>
      </c>
    </row>
    <row r="16" spans="1:2" ht="21" customHeight="1" x14ac:dyDescent="0.25">
      <c r="A16" s="139"/>
      <c r="B16" s="131" t="s">
        <v>135</v>
      </c>
    </row>
    <row r="17" spans="1:2" ht="21" customHeight="1" x14ac:dyDescent="0.25">
      <c r="A17" s="139"/>
      <c r="B17" s="131" t="s">
        <v>136</v>
      </c>
    </row>
    <row r="18" spans="1:2" ht="21" customHeight="1" x14ac:dyDescent="0.25">
      <c r="A18" s="139"/>
      <c r="B18" s="131" t="s">
        <v>137</v>
      </c>
    </row>
    <row r="19" spans="1:2" ht="21" customHeight="1" x14ac:dyDescent="0.25">
      <c r="A19" s="139"/>
      <c r="B19" s="132" t="s">
        <v>138</v>
      </c>
    </row>
    <row r="20" spans="1:2" ht="21" customHeight="1" x14ac:dyDescent="0.25">
      <c r="A20" s="139"/>
      <c r="B20" s="130" t="s">
        <v>132</v>
      </c>
    </row>
    <row r="21" spans="1:2" ht="21" customHeight="1" x14ac:dyDescent="0.25">
      <c r="A21" s="139"/>
      <c r="B21" s="136" t="s">
        <v>139</v>
      </c>
    </row>
    <row r="22" spans="1:2" ht="21" customHeight="1" x14ac:dyDescent="0.25">
      <c r="A22" s="139"/>
      <c r="B22" s="130" t="s">
        <v>140</v>
      </c>
    </row>
    <row r="23" spans="1:2" ht="21" customHeight="1" x14ac:dyDescent="0.25">
      <c r="A23" s="139"/>
      <c r="B23" s="130" t="s">
        <v>141</v>
      </c>
    </row>
    <row r="24" spans="1:2" ht="21" customHeight="1" x14ac:dyDescent="0.25">
      <c r="A24" s="139"/>
      <c r="B24" s="130" t="s">
        <v>142</v>
      </c>
    </row>
    <row r="25" spans="1:2" ht="21" customHeight="1" x14ac:dyDescent="0.25">
      <c r="A25" s="139"/>
      <c r="B25" s="133" t="s">
        <v>143</v>
      </c>
    </row>
    <row r="26" spans="1:2" ht="21" customHeight="1" x14ac:dyDescent="0.25">
      <c r="A26" s="139"/>
      <c r="B26" s="138" t="s">
        <v>144</v>
      </c>
    </row>
    <row r="27" spans="1:2" ht="21" customHeight="1" x14ac:dyDescent="0.25">
      <c r="A27" s="139"/>
      <c r="B27" s="136" t="s">
        <v>145</v>
      </c>
    </row>
    <row r="28" spans="1:2" ht="21" customHeight="1" x14ac:dyDescent="0.25">
      <c r="A28" s="139"/>
      <c r="B28" s="134" t="s">
        <v>146</v>
      </c>
    </row>
    <row r="29" spans="1:2" ht="21" customHeight="1" x14ac:dyDescent="0.25">
      <c r="A29" s="139"/>
      <c r="B29" s="130" t="s">
        <v>147</v>
      </c>
    </row>
    <row r="30" spans="1:2" ht="21" customHeight="1" x14ac:dyDescent="0.25">
      <c r="A30" s="139"/>
      <c r="B30" s="130" t="s">
        <v>148</v>
      </c>
    </row>
    <row r="31" spans="1:2" ht="21" customHeight="1" x14ac:dyDescent="0.25">
      <c r="A31" s="139"/>
      <c r="B31" s="130" t="s">
        <v>149</v>
      </c>
    </row>
    <row r="32" spans="1:2" ht="21" customHeight="1" x14ac:dyDescent="0.25">
      <c r="A32" s="139"/>
      <c r="B32" s="130" t="s">
        <v>150</v>
      </c>
    </row>
    <row r="33" spans="1:2" ht="21" customHeight="1" x14ac:dyDescent="0.25">
      <c r="A33" s="139"/>
      <c r="B33" s="130" t="s">
        <v>151</v>
      </c>
    </row>
    <row r="34" spans="1:2" ht="21" customHeight="1" x14ac:dyDescent="0.25">
      <c r="A34" s="139"/>
      <c r="B34" s="130" t="s">
        <v>152</v>
      </c>
    </row>
    <row r="35" spans="1:2" ht="21" customHeight="1" x14ac:dyDescent="0.25">
      <c r="A35" s="139"/>
      <c r="B35" s="134" t="s">
        <v>153</v>
      </c>
    </row>
    <row r="36" spans="1:2" ht="21" customHeight="1" x14ac:dyDescent="0.25">
      <c r="A36" s="139"/>
      <c r="B36" s="134" t="s">
        <v>154</v>
      </c>
    </row>
    <row r="37" spans="1:2" ht="21" customHeight="1" x14ac:dyDescent="0.25">
      <c r="A37" s="139"/>
      <c r="B37" s="130" t="s">
        <v>155</v>
      </c>
    </row>
    <row r="38" spans="1:2" ht="21" customHeight="1" x14ac:dyDescent="0.25">
      <c r="A38" s="139"/>
      <c r="B38" s="136" t="s">
        <v>156</v>
      </c>
    </row>
    <row r="39" spans="1:2" ht="21" customHeight="1" x14ac:dyDescent="0.25">
      <c r="A39" s="139"/>
      <c r="B39" s="131" t="s">
        <v>157</v>
      </c>
    </row>
    <row r="40" spans="1:2" ht="21" customHeight="1" thickBot="1" x14ac:dyDescent="0.3">
      <c r="A40" s="139"/>
      <c r="B40" s="135" t="s">
        <v>158</v>
      </c>
    </row>
    <row r="41" spans="1:2" ht="15.75" x14ac:dyDescent="0.25">
      <c r="A41" s="139"/>
      <c r="B41" s="140"/>
    </row>
  </sheetData>
  <hyperlinks>
    <hyperlink ref="B8" r:id="rId1" location="Theroleoftrustsinaddressinghealthinequalities" display="https://nhsproviders.org/development-offer/health-inequalities/resources - Theroleoftrustsinaddressinghealthinequalities" xr:uid="{384E8728-D860-479E-B502-7902EAD918C5}"/>
    <hyperlink ref="B6" r:id="rId2" display="https://www.england.nhs.uk/about/equality/equality-hub/national-healthcare-inequalities-improvement-programme/core20plus5/" xr:uid="{81DB2242-1827-4625-8F88-C1E6A6E9F010}"/>
    <hyperlink ref="B4" r:id="rId3" display="https://www.inclusion-health.org/" xr:uid="{201164BA-3A50-47A5-814F-389552405E0D}"/>
    <hyperlink ref="B18" r:id="rId4" display="https://analytics.phe.gov.uk/apps/health-inequalities-dashboard/" xr:uid="{C1D4385E-4674-4FA2-BFB5-A7191B968058}"/>
    <hyperlink ref="B17" r:id="rId5" display="https://analytics.phe.gov.uk/apps/spotlight/" xr:uid="{55786C7B-BEF0-4A65-A214-43EE4E98F757}"/>
    <hyperlink ref="B16" r:id="rId6" display="https://fingertips.phe.org.uk/profile/guidance" xr:uid="{A40993F1-DE4B-41B9-97E2-573E66E5B252}"/>
    <hyperlink ref="B33" r:id="rId7" display="https://www.gov.uk/government/publications/homelessness-duty-to-refer/a-guide-to-the-duty-to-refer" xr:uid="{F24F8F9D-6381-4307-96A6-B508ABCC14CE}"/>
    <hyperlink ref="B37" r:id="rId8" display="https://www.england.nhs.uk/publication/next-steps-for-integrating-primary-care-fuller-stocktake-report/" xr:uid="{197414B3-DBD2-4632-8779-8CAEFC954ED7}"/>
    <hyperlink ref="B31" r:id="rId9" display="https://www.england.nhs.uk/get-involved/resources/strategic-coproduction/" xr:uid="{C44ECF93-41A3-4BEC-A5A7-6F388B287C83}"/>
    <hyperlink ref="B30" r:id="rId10" display="https://www.doctorsoftheworld.org.uk/safesurgeries/safe-surgeries-toolkit/" xr:uid="{8E7096D9-4430-4262-A901-7C46EAE620E3}"/>
    <hyperlink ref="B29" r:id="rId11" display="https://www.gov.uk/government/publications/health-equity-assessment-tool-heat" xr:uid="{AA04A314-21BF-4608-85F3-6056D8AE67F5}"/>
    <hyperlink ref="B28" r:id="rId12" display="https://www.nice.org.uk/guidance/ng214" xr:uid="{B490F32E-8393-491B-931C-2AE0617FE150}"/>
    <hyperlink ref="B40" r:id="rId13" display="https://www.inclusion-health.org/" xr:uid="{AC3BA0A5-6654-4531-A02A-D949F015528F}"/>
    <hyperlink ref="B39" r:id="rId14" display="https://evaluationsupportscotland.org.uk/ess-principles-for-good-evaluation/" xr:uid="{162B37CC-C889-4C45-826B-FFB7B3224458}"/>
    <hyperlink ref="B9" r:id="rId15" display="https://www.kingsfund.org.uk/insight-and-analysis/blogs/if-integrated-care-cannot-tackle-inclusion-health-we-should-all-be-worried" xr:uid="{B3B87CE3-C3DA-4299-B9C8-CDF595415EA5}"/>
    <hyperlink ref="B13" r:id="rId16" display="https://www.pathway.org.uk/resources/barometer2024/" xr:uid="{120DECF3-FBD0-473B-99F0-C456AA698429}"/>
    <hyperlink ref="B20" r:id="rId17" display="https://www.pathway.org.uk/resources/barometer2024/" xr:uid="{E60A07BF-FF4E-4D54-8AD3-502762DAB981}"/>
    <hyperlink ref="B5" r:id="rId18" xr:uid="{33C8E9FB-8B81-49AB-B9C2-CE0C611DEA00}"/>
    <hyperlink ref="B22" r:id="rId19" xr:uid="{487E41A9-9E81-4EF9-8404-9B4874420140}"/>
    <hyperlink ref="B23" r:id="rId20" xr:uid="{401256EE-0EEE-4324-9442-04FBA14DBD71}"/>
    <hyperlink ref="B24" r:id="rId21" xr:uid="{A01CCAE2-B7DF-41FF-B1F5-B9F0AAA89544}"/>
    <hyperlink ref="B25" r:id="rId22" xr:uid="{A062923F-4E5C-4B22-BCA3-CEBEBC88F400}"/>
    <hyperlink ref="B19" r:id="rId23" display="OHID SE ICB Inclusion Health Datapacks - (registration required)" xr:uid="{379B8CB8-8F53-4414-B976-7367F2F55A94}"/>
    <hyperlink ref="B34" r:id="rId24" xr:uid="{BB5A8036-0EBE-4AB0-AD22-947FC424B97D}"/>
    <hyperlink ref="B35" r:id="rId25" xr:uid="{3ECFA416-DAB4-4294-ADA4-01BA5D82C01A}"/>
    <hyperlink ref="B36" r:id="rId26" xr:uid="{29B97ADA-90A1-410E-AA66-4C94A372BE39}"/>
    <hyperlink ref="B10" r:id="rId27" xr:uid="{456B9D7F-AAD4-44E1-9FF0-C427EA589154}"/>
    <hyperlink ref="B11" r:id="rId28" xr:uid="{50E9D27F-35FB-4CEC-B399-73ED5D7CD88F}"/>
    <hyperlink ref="B26" r:id="rId29" xr:uid="{0C9AB7D9-6C76-4EA1-BF87-D1B8FCBDB837}"/>
    <hyperlink ref="B15" r:id="rId30" display="https://www.gov.uk/government/statistics/inclusion-health-data-and-intelligence-resource-for-england" xr:uid="{8C2D4AE9-CBBF-4806-A1DB-36042BB3055B}"/>
    <hyperlink ref="B7" r:id="rId31" xr:uid="{49F3CC85-F3FB-4DB6-BD64-ABBC1B9A7D69}"/>
    <hyperlink ref="B32" r:id="rId32" xr:uid="{41EE6C08-AFD9-44EC-8E95-8C2E1C9903D6}"/>
    <hyperlink ref="B12" r:id="rId33" xr:uid="{7E53BAB1-C004-4A10-8E53-901FC2738EB1}"/>
  </hyperlinks>
  <pageMargins left="0.7" right="0.7" top="0.75" bottom="0.75" header="0.3" footer="0.3"/>
  <pageSetup paperSize="9" orientation="portrait"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1F3C8-0284-4CA9-8E8D-0E61741B7A54}">
  <sheetPr>
    <tabColor rgb="FF00B0F0"/>
  </sheetPr>
  <dimension ref="A1:AC365"/>
  <sheetViews>
    <sheetView tabSelected="1" zoomScale="90" zoomScaleNormal="90" workbookViewId="0">
      <selection activeCell="P5" sqref="P5"/>
    </sheetView>
  </sheetViews>
  <sheetFormatPr defaultColWidth="9.140625" defaultRowHeight="15" x14ac:dyDescent="0.25"/>
  <cols>
    <col min="1" max="1" width="6.42578125" customWidth="1"/>
    <col min="12" max="12" width="73.85546875" customWidth="1"/>
    <col min="14" max="29" width="9.140625" style="124"/>
  </cols>
  <sheetData>
    <row r="1" spans="1:29" ht="15.75" thickBot="1" x14ac:dyDescent="0.3">
      <c r="A1" s="121"/>
      <c r="B1" s="121"/>
      <c r="C1" s="121"/>
      <c r="D1" s="121"/>
      <c r="E1" s="121"/>
      <c r="F1" s="121"/>
      <c r="G1" s="121"/>
      <c r="H1" s="121"/>
      <c r="I1" s="121"/>
      <c r="J1" s="121"/>
      <c r="K1" s="121"/>
      <c r="L1" s="121"/>
      <c r="M1" s="121"/>
    </row>
    <row r="2" spans="1:29" ht="77.25" customHeight="1" thickBot="1" x14ac:dyDescent="0.3">
      <c r="A2" s="121"/>
      <c r="B2" s="145" t="s">
        <v>0</v>
      </c>
      <c r="C2" s="146"/>
      <c r="D2" s="146"/>
      <c r="E2" s="146"/>
      <c r="F2" s="146"/>
      <c r="G2" s="146"/>
      <c r="H2" s="146"/>
      <c r="I2" s="146"/>
      <c r="J2" s="146"/>
      <c r="K2" s="146"/>
      <c r="L2" s="147"/>
      <c r="M2" s="121"/>
    </row>
    <row r="3" spans="1:29" ht="16.5" thickBot="1" x14ac:dyDescent="0.3">
      <c r="A3" s="121"/>
      <c r="B3" s="126"/>
      <c r="C3" s="126"/>
      <c r="D3" s="126"/>
      <c r="E3" s="126"/>
      <c r="F3" s="126"/>
      <c r="G3" s="126"/>
      <c r="H3" s="126"/>
      <c r="I3" s="126"/>
      <c r="J3" s="126"/>
      <c r="K3" s="126"/>
      <c r="L3" s="126"/>
      <c r="M3" s="121"/>
    </row>
    <row r="4" spans="1:29" ht="24.6" customHeight="1" x14ac:dyDescent="0.25">
      <c r="A4" s="121"/>
      <c r="B4" s="148" t="s">
        <v>1</v>
      </c>
      <c r="C4" s="149"/>
      <c r="D4" s="149"/>
      <c r="E4" s="149"/>
      <c r="F4" s="149"/>
      <c r="G4" s="149"/>
      <c r="H4" s="149"/>
      <c r="I4" s="149"/>
      <c r="J4" s="149"/>
      <c r="K4" s="149"/>
      <c r="L4" s="150"/>
      <c r="M4" s="121"/>
    </row>
    <row r="5" spans="1:29" ht="330.75" customHeight="1" thickBot="1" x14ac:dyDescent="0.3">
      <c r="A5" s="121"/>
      <c r="B5" s="151" t="s">
        <v>2</v>
      </c>
      <c r="C5" s="152"/>
      <c r="D5" s="152"/>
      <c r="E5" s="152"/>
      <c r="F5" s="152"/>
      <c r="G5" s="152"/>
      <c r="H5" s="152"/>
      <c r="I5" s="152"/>
      <c r="J5" s="152"/>
      <c r="K5" s="152"/>
      <c r="L5" s="153"/>
      <c r="M5" s="121"/>
    </row>
    <row r="6" spans="1:29" ht="26.1" customHeight="1" x14ac:dyDescent="0.25">
      <c r="A6" s="121"/>
      <c r="B6" s="154" t="s">
        <v>3</v>
      </c>
      <c r="C6" s="155"/>
      <c r="D6" s="155"/>
      <c r="E6" s="155"/>
      <c r="F6" s="155"/>
      <c r="G6" s="155"/>
      <c r="H6" s="155"/>
      <c r="I6" s="155"/>
      <c r="J6" s="155"/>
      <c r="K6" s="155"/>
      <c r="L6" s="156"/>
      <c r="M6" s="121"/>
    </row>
    <row r="7" spans="1:29" ht="50.45" customHeight="1" x14ac:dyDescent="0.25">
      <c r="A7" s="121"/>
      <c r="B7" s="157" t="s">
        <v>4</v>
      </c>
      <c r="C7" s="158"/>
      <c r="D7" s="158"/>
      <c r="E7" s="158"/>
      <c r="F7" s="158"/>
      <c r="G7" s="158"/>
      <c r="H7" s="158"/>
      <c r="I7" s="158"/>
      <c r="J7" s="158"/>
      <c r="K7" s="158"/>
      <c r="L7" s="159"/>
      <c r="M7" s="121"/>
    </row>
    <row r="8" spans="1:29" ht="267.75" customHeight="1" thickBot="1" x14ac:dyDescent="0.3">
      <c r="A8" s="121"/>
      <c r="B8" s="151"/>
      <c r="C8" s="152"/>
      <c r="D8" s="152"/>
      <c r="E8" s="152"/>
      <c r="F8" s="152"/>
      <c r="G8" s="152"/>
      <c r="H8" s="152"/>
      <c r="I8" s="152"/>
      <c r="J8" s="152"/>
      <c r="K8" s="152"/>
      <c r="L8" s="153"/>
      <c r="M8" s="121"/>
    </row>
    <row r="9" spans="1:29" ht="24" customHeight="1" x14ac:dyDescent="0.25">
      <c r="A9" s="121"/>
      <c r="B9" s="148" t="s">
        <v>5</v>
      </c>
      <c r="C9" s="149"/>
      <c r="D9" s="149"/>
      <c r="E9" s="149"/>
      <c r="F9" s="149"/>
      <c r="G9" s="149"/>
      <c r="H9" s="149"/>
      <c r="I9" s="149"/>
      <c r="J9" s="149"/>
      <c r="K9" s="149"/>
      <c r="L9" s="150"/>
      <c r="M9" s="121"/>
    </row>
    <row r="10" spans="1:29" ht="34.5" customHeight="1" thickBot="1" x14ac:dyDescent="0.3">
      <c r="A10" s="121"/>
      <c r="B10" s="141" t="s">
        <v>6</v>
      </c>
      <c r="C10" s="142"/>
      <c r="D10" s="142"/>
      <c r="E10" s="142"/>
      <c r="F10" s="142"/>
      <c r="G10" s="142"/>
      <c r="H10" s="142"/>
      <c r="I10" s="142"/>
      <c r="J10" s="142"/>
      <c r="K10" s="142"/>
      <c r="L10" s="143"/>
      <c r="M10" s="121"/>
    </row>
    <row r="11" spans="1:29" x14ac:dyDescent="0.25">
      <c r="A11" s="121"/>
      <c r="B11" s="121"/>
      <c r="C11" s="121"/>
      <c r="D11" s="121"/>
      <c r="E11" s="121"/>
      <c r="F11" s="121"/>
      <c r="G11" s="121"/>
      <c r="H11" s="121"/>
      <c r="I11" s="121"/>
      <c r="J11" s="121"/>
      <c r="K11" s="121"/>
      <c r="L11" s="121"/>
      <c r="M11" s="121"/>
    </row>
    <row r="12" spans="1:29" s="123" customFormat="1" x14ac:dyDescent="0.25">
      <c r="A12" s="121"/>
      <c r="B12" s="121"/>
      <c r="C12" s="121"/>
      <c r="D12" s="121"/>
      <c r="E12" s="121"/>
      <c r="F12" s="121"/>
      <c r="G12" s="121"/>
      <c r="H12" s="121"/>
      <c r="I12" s="121"/>
      <c r="J12" s="121"/>
      <c r="K12" s="121"/>
      <c r="L12" s="121"/>
      <c r="M12" s="121"/>
      <c r="N12" s="124"/>
      <c r="O12" s="124"/>
      <c r="P12" s="124"/>
      <c r="Q12" s="124"/>
      <c r="R12" s="124"/>
      <c r="S12" s="124"/>
      <c r="T12" s="124"/>
      <c r="U12" s="124"/>
      <c r="V12" s="124"/>
      <c r="W12" s="124"/>
      <c r="X12" s="124"/>
      <c r="Y12" s="124"/>
      <c r="Z12" s="124"/>
      <c r="AA12" s="124"/>
      <c r="AB12" s="124"/>
      <c r="AC12" s="124"/>
    </row>
    <row r="13" spans="1:29" s="124" customFormat="1" x14ac:dyDescent="0.25">
      <c r="A13" s="121"/>
      <c r="B13" s="144"/>
      <c r="C13" s="144"/>
      <c r="D13" s="144"/>
      <c r="E13" s="144"/>
      <c r="F13" s="144"/>
      <c r="G13" s="144"/>
      <c r="H13" s="144"/>
      <c r="I13" s="144"/>
      <c r="J13" s="144"/>
      <c r="K13" s="144"/>
      <c r="L13" s="144"/>
      <c r="M13" s="121"/>
    </row>
    <row r="14" spans="1:29" s="124" customFormat="1" x14ac:dyDescent="0.25">
      <c r="A14" s="121"/>
      <c r="B14" s="144"/>
      <c r="C14" s="144"/>
      <c r="D14" s="144"/>
      <c r="E14" s="144"/>
      <c r="F14" s="144"/>
      <c r="G14" s="144"/>
      <c r="H14" s="144"/>
      <c r="I14" s="144"/>
      <c r="J14" s="144"/>
      <c r="K14" s="144"/>
      <c r="L14" s="144"/>
      <c r="M14" s="121"/>
    </row>
    <row r="15" spans="1:29" s="124" customFormat="1" x14ac:dyDescent="0.25">
      <c r="A15" s="121"/>
      <c r="B15" s="121"/>
      <c r="C15" s="121"/>
      <c r="D15" s="121"/>
      <c r="E15" s="121"/>
      <c r="F15" s="121"/>
      <c r="G15" s="121"/>
      <c r="H15" s="121"/>
      <c r="I15" s="121"/>
      <c r="J15" s="121"/>
      <c r="K15" s="121"/>
      <c r="L15" s="121"/>
      <c r="M15" s="121"/>
    </row>
    <row r="16" spans="1:29" s="124" customFormat="1" x14ac:dyDescent="0.25">
      <c r="A16" s="121"/>
      <c r="B16" s="121"/>
      <c r="C16" s="121"/>
      <c r="D16" s="121"/>
      <c r="E16" s="121"/>
      <c r="F16" s="121"/>
      <c r="G16" s="121"/>
      <c r="H16" s="121"/>
      <c r="I16" s="121"/>
      <c r="J16" s="121"/>
      <c r="K16" s="121"/>
      <c r="L16" s="121"/>
      <c r="M16" s="121"/>
    </row>
    <row r="17" s="124" customFormat="1" x14ac:dyDescent="0.25"/>
    <row r="18" s="124" customFormat="1" x14ac:dyDescent="0.25"/>
    <row r="19" s="124" customFormat="1" x14ac:dyDescent="0.25"/>
    <row r="20" s="124" customFormat="1" x14ac:dyDescent="0.25"/>
    <row r="21" s="124" customFormat="1" x14ac:dyDescent="0.25"/>
    <row r="22" s="124" customFormat="1" x14ac:dyDescent="0.25"/>
    <row r="23" s="124" customFormat="1" x14ac:dyDescent="0.25"/>
    <row r="24" s="124" customFormat="1" x14ac:dyDescent="0.25"/>
    <row r="25" s="124" customFormat="1" x14ac:dyDescent="0.25"/>
    <row r="26" s="124" customFormat="1" x14ac:dyDescent="0.25"/>
    <row r="27" s="124" customFormat="1" x14ac:dyDescent="0.25"/>
    <row r="28" s="124" customFormat="1" x14ac:dyDescent="0.25"/>
    <row r="29" s="124" customFormat="1" x14ac:dyDescent="0.25"/>
    <row r="30" s="124" customFormat="1" x14ac:dyDescent="0.25"/>
    <row r="31" s="124" customFormat="1" x14ac:dyDescent="0.25"/>
    <row r="32" s="124" customFormat="1" x14ac:dyDescent="0.25"/>
    <row r="33" s="124" customFormat="1" x14ac:dyDescent="0.25"/>
    <row r="34" s="124" customFormat="1" x14ac:dyDescent="0.25"/>
    <row r="35" s="124" customFormat="1" x14ac:dyDescent="0.25"/>
    <row r="36" s="124" customFormat="1" x14ac:dyDescent="0.25"/>
    <row r="37" s="124" customFormat="1" x14ac:dyDescent="0.25"/>
    <row r="38" s="124" customFormat="1" x14ac:dyDescent="0.25"/>
    <row r="39" s="124" customFormat="1" x14ac:dyDescent="0.25"/>
    <row r="40" s="124" customFormat="1" x14ac:dyDescent="0.25"/>
    <row r="41" s="124" customFormat="1" x14ac:dyDescent="0.25"/>
    <row r="42" s="124" customFormat="1" x14ac:dyDescent="0.25"/>
    <row r="43" s="124" customFormat="1" x14ac:dyDescent="0.25"/>
    <row r="44" s="124" customFormat="1" x14ac:dyDescent="0.25"/>
    <row r="45" s="124" customFormat="1" x14ac:dyDescent="0.25"/>
    <row r="46" s="124" customFormat="1" x14ac:dyDescent="0.25"/>
    <row r="47" s="124" customFormat="1" x14ac:dyDescent="0.25"/>
    <row r="48" s="124" customFormat="1" x14ac:dyDescent="0.25"/>
    <row r="49" s="124" customFormat="1" x14ac:dyDescent="0.25"/>
    <row r="50" s="124" customFormat="1" x14ac:dyDescent="0.25"/>
    <row r="51" s="124" customFormat="1" x14ac:dyDescent="0.25"/>
    <row r="52" s="124" customFormat="1" x14ac:dyDescent="0.25"/>
    <row r="53" s="124" customFormat="1" x14ac:dyDescent="0.25"/>
    <row r="54" s="124" customFormat="1" x14ac:dyDescent="0.25"/>
    <row r="55" s="124" customFormat="1" x14ac:dyDescent="0.25"/>
    <row r="56" s="124" customFormat="1" x14ac:dyDescent="0.25"/>
    <row r="57" s="124" customFormat="1" x14ac:dyDescent="0.25"/>
    <row r="58" s="124" customFormat="1" x14ac:dyDescent="0.25"/>
    <row r="59" s="124" customFormat="1" x14ac:dyDescent="0.25"/>
    <row r="60" s="124" customFormat="1" x14ac:dyDescent="0.25"/>
    <row r="61" s="124" customFormat="1" x14ac:dyDescent="0.25"/>
    <row r="62" s="124" customFormat="1" x14ac:dyDescent="0.25"/>
    <row r="63" s="124" customFormat="1" x14ac:dyDescent="0.25"/>
    <row r="64" s="124" customFormat="1" x14ac:dyDescent="0.25"/>
    <row r="65" s="124" customFormat="1" x14ac:dyDescent="0.25"/>
    <row r="66" s="124" customFormat="1" x14ac:dyDescent="0.25"/>
    <row r="67" s="124" customFormat="1" x14ac:dyDescent="0.25"/>
    <row r="68" s="124" customFormat="1" x14ac:dyDescent="0.25"/>
    <row r="69" s="124" customFormat="1" x14ac:dyDescent="0.25"/>
    <row r="70" s="124" customFormat="1" x14ac:dyDescent="0.25"/>
    <row r="71" s="124" customFormat="1" x14ac:dyDescent="0.25"/>
    <row r="72" s="124" customFormat="1" x14ac:dyDescent="0.25"/>
    <row r="73" s="124" customFormat="1" x14ac:dyDescent="0.25"/>
    <row r="74" s="124" customFormat="1" x14ac:dyDescent="0.25"/>
    <row r="75" s="124" customFormat="1" x14ac:dyDescent="0.25"/>
    <row r="76" s="124" customFormat="1" x14ac:dyDescent="0.25"/>
    <row r="77" s="124" customFormat="1" x14ac:dyDescent="0.25"/>
    <row r="78" s="124" customFormat="1" x14ac:dyDescent="0.25"/>
    <row r="79" s="124" customFormat="1" x14ac:dyDescent="0.25"/>
    <row r="80" s="124" customFormat="1" x14ac:dyDescent="0.25"/>
    <row r="81" s="124" customFormat="1" x14ac:dyDescent="0.25"/>
    <row r="82" s="124" customFormat="1" x14ac:dyDescent="0.25"/>
    <row r="83" s="124" customFormat="1" x14ac:dyDescent="0.25"/>
    <row r="84" s="124" customFormat="1" x14ac:dyDescent="0.25"/>
    <row r="85" s="124" customFormat="1" x14ac:dyDescent="0.25"/>
    <row r="86" s="124" customFormat="1" x14ac:dyDescent="0.25"/>
    <row r="87" s="124" customFormat="1" x14ac:dyDescent="0.25"/>
    <row r="88" s="124" customFormat="1" x14ac:dyDescent="0.25"/>
    <row r="89" s="124" customFormat="1" x14ac:dyDescent="0.25"/>
    <row r="90" s="124" customFormat="1" x14ac:dyDescent="0.25"/>
    <row r="91" s="124" customFormat="1" x14ac:dyDescent="0.25"/>
    <row r="92" s="124" customFormat="1" x14ac:dyDescent="0.25"/>
    <row r="93" s="124" customFormat="1" x14ac:dyDescent="0.25"/>
    <row r="94" s="124" customFormat="1" x14ac:dyDescent="0.25"/>
    <row r="95" s="124" customFormat="1" x14ac:dyDescent="0.25"/>
    <row r="96" s="124" customFormat="1" x14ac:dyDescent="0.25"/>
    <row r="97" s="124" customFormat="1" x14ac:dyDescent="0.25"/>
    <row r="98" s="124" customFormat="1" x14ac:dyDescent="0.25"/>
    <row r="99" s="124" customFormat="1" x14ac:dyDescent="0.25"/>
    <row r="100" s="124" customFormat="1" x14ac:dyDescent="0.25"/>
    <row r="101" s="124" customFormat="1" x14ac:dyDescent="0.25"/>
    <row r="102" s="124" customFormat="1" x14ac:dyDescent="0.25"/>
    <row r="103" s="124" customFormat="1" x14ac:dyDescent="0.25"/>
    <row r="104" s="124" customFormat="1" x14ac:dyDescent="0.25"/>
    <row r="105" s="124" customFormat="1" x14ac:dyDescent="0.25"/>
    <row r="106" s="124" customFormat="1" x14ac:dyDescent="0.25"/>
    <row r="107" s="124" customFormat="1" x14ac:dyDescent="0.25"/>
    <row r="108" s="124" customFormat="1" x14ac:dyDescent="0.25"/>
    <row r="109" s="124" customFormat="1" x14ac:dyDescent="0.25"/>
    <row r="110" s="124" customFormat="1" x14ac:dyDescent="0.25"/>
    <row r="111" s="124" customFormat="1" x14ac:dyDescent="0.25"/>
    <row r="112" s="124" customFormat="1" x14ac:dyDescent="0.25"/>
    <row r="113" s="124" customFormat="1" x14ac:dyDescent="0.25"/>
    <row r="114" s="124" customFormat="1" x14ac:dyDescent="0.25"/>
    <row r="115" s="124" customFormat="1" x14ac:dyDescent="0.25"/>
    <row r="116" s="124" customFormat="1" x14ac:dyDescent="0.25"/>
    <row r="117" s="124" customFormat="1" x14ac:dyDescent="0.25"/>
    <row r="118" s="124" customFormat="1" x14ac:dyDescent="0.25"/>
    <row r="119" s="124" customFormat="1" x14ac:dyDescent="0.25"/>
    <row r="120" s="124" customFormat="1" x14ac:dyDescent="0.25"/>
    <row r="121" s="124" customFormat="1" x14ac:dyDescent="0.25"/>
    <row r="122" s="124" customFormat="1" x14ac:dyDescent="0.25"/>
    <row r="123" s="124" customFormat="1" x14ac:dyDescent="0.25"/>
    <row r="124" s="124" customFormat="1" x14ac:dyDescent="0.25"/>
    <row r="125" s="124" customFormat="1" x14ac:dyDescent="0.25"/>
    <row r="126" s="124" customFormat="1" x14ac:dyDescent="0.25"/>
    <row r="127" s="124" customFormat="1" x14ac:dyDescent="0.25"/>
    <row r="128" s="124" customFormat="1" x14ac:dyDescent="0.25"/>
    <row r="129" s="124" customFormat="1" x14ac:dyDescent="0.25"/>
    <row r="130" s="124" customFormat="1" x14ac:dyDescent="0.25"/>
    <row r="131" s="124" customFormat="1" x14ac:dyDescent="0.25"/>
    <row r="132" s="124" customFormat="1" x14ac:dyDescent="0.25"/>
    <row r="133" s="124" customFormat="1" x14ac:dyDescent="0.25"/>
    <row r="134" s="124" customFormat="1" x14ac:dyDescent="0.25"/>
    <row r="135" s="124" customFormat="1" x14ac:dyDescent="0.25"/>
    <row r="136" s="124" customFormat="1" x14ac:dyDescent="0.25"/>
    <row r="137" s="124" customFormat="1" x14ac:dyDescent="0.25"/>
    <row r="138" s="124" customFormat="1" x14ac:dyDescent="0.25"/>
    <row r="139" s="124" customFormat="1" x14ac:dyDescent="0.25"/>
    <row r="140" s="124" customFormat="1" x14ac:dyDescent="0.25"/>
    <row r="141" s="124" customFormat="1" x14ac:dyDescent="0.25"/>
    <row r="142" s="124" customFormat="1" x14ac:dyDescent="0.25"/>
    <row r="143" s="124" customFormat="1" x14ac:dyDescent="0.25"/>
    <row r="144" s="124" customFormat="1" x14ac:dyDescent="0.25"/>
    <row r="145" s="124" customFormat="1" x14ac:dyDescent="0.25"/>
    <row r="146" s="124" customFormat="1" x14ac:dyDescent="0.25"/>
    <row r="147" s="124" customFormat="1" x14ac:dyDescent="0.25"/>
    <row r="148" s="124" customFormat="1" x14ac:dyDescent="0.25"/>
    <row r="149" s="124" customFormat="1" x14ac:dyDescent="0.25"/>
    <row r="150" s="124" customFormat="1" x14ac:dyDescent="0.25"/>
    <row r="151" s="124" customFormat="1" x14ac:dyDescent="0.25"/>
    <row r="152" s="124" customFormat="1" x14ac:dyDescent="0.25"/>
    <row r="153" s="124" customFormat="1" x14ac:dyDescent="0.25"/>
    <row r="154" s="124" customFormat="1" x14ac:dyDescent="0.25"/>
    <row r="155" s="124" customFormat="1" x14ac:dyDescent="0.25"/>
    <row r="156" s="124" customFormat="1" x14ac:dyDescent="0.25"/>
    <row r="157" s="124" customFormat="1" x14ac:dyDescent="0.25"/>
    <row r="158" s="124" customFormat="1" x14ac:dyDescent="0.25"/>
    <row r="159" s="124" customFormat="1" x14ac:dyDescent="0.25"/>
    <row r="160" s="124" customFormat="1" x14ac:dyDescent="0.25"/>
    <row r="161" s="124" customFormat="1" x14ac:dyDescent="0.25"/>
    <row r="162" s="124" customFormat="1" x14ac:dyDescent="0.25"/>
    <row r="163" s="124" customFormat="1" x14ac:dyDescent="0.25"/>
    <row r="164" s="124" customFormat="1" x14ac:dyDescent="0.25"/>
    <row r="165" s="124" customFormat="1" x14ac:dyDescent="0.25"/>
    <row r="166" s="124" customFormat="1" x14ac:dyDescent="0.25"/>
    <row r="167" s="124" customFormat="1" x14ac:dyDescent="0.25"/>
    <row r="168" s="124" customFormat="1" x14ac:dyDescent="0.25"/>
    <row r="169" s="124" customFormat="1" x14ac:dyDescent="0.25"/>
    <row r="170" s="124" customFormat="1" x14ac:dyDescent="0.25"/>
    <row r="171" s="124" customFormat="1" x14ac:dyDescent="0.25"/>
    <row r="172" s="124" customFormat="1" x14ac:dyDescent="0.25"/>
    <row r="173" s="124" customFormat="1" x14ac:dyDescent="0.25"/>
    <row r="174" s="124" customFormat="1" x14ac:dyDescent="0.25"/>
    <row r="175" s="124" customFormat="1" x14ac:dyDescent="0.25"/>
    <row r="176" s="124" customFormat="1" x14ac:dyDescent="0.25"/>
    <row r="177" s="124" customFormat="1" x14ac:dyDescent="0.25"/>
    <row r="178" s="124" customFormat="1" x14ac:dyDescent="0.25"/>
    <row r="179" s="124" customFormat="1" x14ac:dyDescent="0.25"/>
    <row r="180" s="124" customFormat="1" x14ac:dyDescent="0.25"/>
    <row r="181" s="124" customFormat="1" x14ac:dyDescent="0.25"/>
    <row r="182" s="124" customFormat="1" x14ac:dyDescent="0.25"/>
    <row r="183" s="124" customFormat="1" x14ac:dyDescent="0.25"/>
    <row r="184" s="124" customFormat="1" x14ac:dyDescent="0.25"/>
    <row r="185" s="124" customFormat="1" x14ac:dyDescent="0.25"/>
    <row r="186" s="124" customFormat="1" x14ac:dyDescent="0.25"/>
    <row r="187" s="124" customFormat="1" x14ac:dyDescent="0.25"/>
    <row r="188" s="124" customFormat="1" x14ac:dyDescent="0.25"/>
    <row r="189" s="124" customFormat="1" x14ac:dyDescent="0.25"/>
    <row r="190" s="124" customFormat="1" x14ac:dyDescent="0.25"/>
    <row r="191" s="124" customFormat="1" x14ac:dyDescent="0.25"/>
    <row r="192" s="124" customFormat="1" x14ac:dyDescent="0.25"/>
    <row r="193" s="124" customFormat="1" x14ac:dyDescent="0.25"/>
    <row r="194" s="124" customFormat="1" x14ac:dyDescent="0.25"/>
    <row r="195" s="124" customFormat="1" x14ac:dyDescent="0.25"/>
    <row r="196" s="124" customFormat="1" x14ac:dyDescent="0.25"/>
    <row r="197" s="124" customFormat="1" x14ac:dyDescent="0.25"/>
    <row r="198" s="124" customFormat="1" x14ac:dyDescent="0.25"/>
    <row r="199" s="124" customFormat="1" x14ac:dyDescent="0.25"/>
    <row r="200" s="124" customFormat="1" x14ac:dyDescent="0.25"/>
    <row r="201" s="124" customFormat="1" x14ac:dyDescent="0.25"/>
    <row r="202" s="124" customFormat="1" x14ac:dyDescent="0.25"/>
    <row r="203" s="124" customFormat="1" x14ac:dyDescent="0.25"/>
    <row r="204" s="124" customFormat="1" x14ac:dyDescent="0.25"/>
    <row r="205" s="124" customFormat="1" x14ac:dyDescent="0.25"/>
    <row r="206" s="124" customFormat="1" x14ac:dyDescent="0.25"/>
    <row r="207" s="124" customFormat="1" x14ac:dyDescent="0.25"/>
    <row r="208" s="124" customFormat="1" x14ac:dyDescent="0.25"/>
    <row r="209" s="124" customFormat="1" x14ac:dyDescent="0.25"/>
    <row r="210" s="124" customFormat="1" x14ac:dyDescent="0.25"/>
    <row r="211" s="124" customFormat="1" x14ac:dyDescent="0.25"/>
    <row r="212" s="124" customFormat="1" x14ac:dyDescent="0.25"/>
    <row r="213" s="124" customFormat="1" x14ac:dyDescent="0.25"/>
    <row r="214" s="124" customFormat="1" x14ac:dyDescent="0.25"/>
    <row r="215" s="124" customFormat="1" x14ac:dyDescent="0.25"/>
    <row r="216" s="124" customFormat="1" x14ac:dyDescent="0.25"/>
    <row r="217" s="124" customFormat="1" x14ac:dyDescent="0.25"/>
    <row r="218" s="124" customFormat="1" x14ac:dyDescent="0.25"/>
    <row r="219" s="124" customFormat="1" x14ac:dyDescent="0.25"/>
    <row r="220" s="124" customFormat="1" x14ac:dyDescent="0.25"/>
    <row r="221" s="124" customFormat="1" x14ac:dyDescent="0.25"/>
    <row r="222" s="124" customFormat="1" x14ac:dyDescent="0.25"/>
    <row r="223" s="124" customFormat="1" x14ac:dyDescent="0.25"/>
    <row r="224" s="124" customFormat="1" x14ac:dyDescent="0.25"/>
    <row r="225" s="124" customFormat="1" x14ac:dyDescent="0.25"/>
    <row r="226" s="124" customFormat="1" x14ac:dyDescent="0.25"/>
    <row r="227" s="124" customFormat="1" x14ac:dyDescent="0.25"/>
    <row r="228" s="124" customFormat="1" x14ac:dyDescent="0.25"/>
    <row r="229" s="124" customFormat="1" x14ac:dyDescent="0.25"/>
    <row r="230" s="124" customFormat="1" x14ac:dyDescent="0.25"/>
    <row r="231" s="124" customFormat="1" x14ac:dyDescent="0.25"/>
    <row r="232" s="124" customFormat="1" x14ac:dyDescent="0.25"/>
    <row r="233" s="124" customFormat="1" x14ac:dyDescent="0.25"/>
    <row r="234" s="124" customFormat="1" x14ac:dyDescent="0.25"/>
    <row r="235" s="124" customFormat="1" x14ac:dyDescent="0.25"/>
    <row r="236" s="124" customFormat="1" x14ac:dyDescent="0.25"/>
    <row r="237" s="124" customFormat="1" x14ac:dyDescent="0.25"/>
    <row r="238" s="124" customFormat="1" x14ac:dyDescent="0.25"/>
    <row r="239" s="124" customFormat="1" x14ac:dyDescent="0.25"/>
    <row r="240" s="124" customFormat="1" x14ac:dyDescent="0.25"/>
    <row r="241" s="124" customFormat="1" x14ac:dyDescent="0.25"/>
    <row r="242" s="124" customFormat="1" x14ac:dyDescent="0.25"/>
    <row r="243" s="124" customFormat="1" x14ac:dyDescent="0.25"/>
    <row r="244" s="124" customFormat="1" x14ac:dyDescent="0.25"/>
    <row r="245" s="124" customFormat="1" x14ac:dyDescent="0.25"/>
    <row r="246" s="124" customFormat="1" x14ac:dyDescent="0.25"/>
    <row r="247" s="124" customFormat="1" x14ac:dyDescent="0.25"/>
    <row r="248" s="124" customFormat="1" x14ac:dyDescent="0.25"/>
    <row r="249" s="124" customFormat="1" x14ac:dyDescent="0.25"/>
    <row r="250" s="124" customFormat="1" x14ac:dyDescent="0.25"/>
    <row r="251" s="124" customFormat="1" x14ac:dyDescent="0.25"/>
    <row r="252" s="124" customFormat="1" x14ac:dyDescent="0.25"/>
    <row r="253" s="124" customFormat="1" x14ac:dyDescent="0.25"/>
    <row r="254" s="124" customFormat="1" x14ac:dyDescent="0.25"/>
    <row r="255" s="124" customFormat="1" x14ac:dyDescent="0.25"/>
    <row r="256" s="124" customFormat="1" x14ac:dyDescent="0.25"/>
    <row r="257" s="124" customFormat="1" x14ac:dyDescent="0.25"/>
    <row r="258" s="124" customFormat="1" x14ac:dyDescent="0.25"/>
    <row r="259" s="124" customFormat="1" x14ac:dyDescent="0.25"/>
    <row r="260" s="124" customFormat="1" x14ac:dyDescent="0.25"/>
    <row r="261" s="124" customFormat="1" x14ac:dyDescent="0.25"/>
    <row r="262" s="124" customFormat="1" x14ac:dyDescent="0.25"/>
    <row r="263" s="124" customFormat="1" x14ac:dyDescent="0.25"/>
    <row r="264" s="124" customFormat="1" x14ac:dyDescent="0.25"/>
    <row r="265" s="124" customFormat="1" x14ac:dyDescent="0.25"/>
    <row r="266" s="124" customFormat="1" x14ac:dyDescent="0.25"/>
    <row r="267" s="124" customFormat="1" x14ac:dyDescent="0.25"/>
    <row r="268" s="124" customFormat="1" x14ac:dyDescent="0.25"/>
    <row r="269" s="124" customFormat="1" x14ac:dyDescent="0.25"/>
    <row r="270" s="124" customFormat="1" x14ac:dyDescent="0.25"/>
    <row r="271" s="124" customFormat="1" x14ac:dyDescent="0.25"/>
    <row r="272" s="124" customFormat="1" x14ac:dyDescent="0.25"/>
    <row r="273" s="124" customFormat="1" x14ac:dyDescent="0.25"/>
    <row r="274" s="124" customFormat="1" x14ac:dyDescent="0.25"/>
    <row r="275" s="124" customFormat="1" x14ac:dyDescent="0.25"/>
    <row r="276" s="124" customFormat="1" x14ac:dyDescent="0.25"/>
    <row r="277" s="124" customFormat="1" x14ac:dyDescent="0.25"/>
    <row r="278" s="124" customFormat="1" x14ac:dyDescent="0.25"/>
    <row r="279" s="124" customFormat="1" x14ac:dyDescent="0.25"/>
    <row r="280" s="124" customFormat="1" x14ac:dyDescent="0.25"/>
    <row r="281" s="124" customFormat="1" x14ac:dyDescent="0.25"/>
    <row r="282" s="124" customFormat="1" x14ac:dyDescent="0.25"/>
    <row r="283" s="124" customFormat="1" x14ac:dyDescent="0.25"/>
    <row r="284" s="124" customFormat="1" x14ac:dyDescent="0.25"/>
    <row r="285" s="124" customFormat="1" x14ac:dyDescent="0.25"/>
    <row r="286" s="124" customFormat="1" x14ac:dyDescent="0.25"/>
    <row r="287" s="124" customFormat="1" x14ac:dyDescent="0.25"/>
    <row r="288" s="124" customFormat="1" x14ac:dyDescent="0.25"/>
    <row r="289" s="124" customFormat="1" x14ac:dyDescent="0.25"/>
    <row r="290" s="124" customFormat="1" x14ac:dyDescent="0.25"/>
    <row r="291" s="124" customFormat="1" x14ac:dyDescent="0.25"/>
    <row r="292" s="124" customFormat="1" x14ac:dyDescent="0.25"/>
    <row r="293" s="124" customFormat="1" x14ac:dyDescent="0.25"/>
    <row r="294" s="124" customFormat="1" x14ac:dyDescent="0.25"/>
    <row r="295" s="124" customFormat="1" x14ac:dyDescent="0.25"/>
    <row r="296" s="124" customFormat="1" x14ac:dyDescent="0.25"/>
    <row r="297" s="124" customFormat="1" x14ac:dyDescent="0.25"/>
    <row r="298" s="124" customFormat="1" x14ac:dyDescent="0.25"/>
    <row r="299" s="124" customFormat="1" x14ac:dyDescent="0.25"/>
    <row r="300" s="124" customFormat="1" x14ac:dyDescent="0.25"/>
    <row r="301" s="124" customFormat="1" x14ac:dyDescent="0.25"/>
    <row r="302" s="124" customFormat="1" x14ac:dyDescent="0.25"/>
    <row r="303" s="124" customFormat="1" x14ac:dyDescent="0.25"/>
    <row r="304" s="124" customFormat="1" x14ac:dyDescent="0.25"/>
    <row r="305" s="124" customFormat="1" x14ac:dyDescent="0.25"/>
    <row r="306" s="124" customFormat="1" x14ac:dyDescent="0.25"/>
    <row r="307" s="124" customFormat="1" x14ac:dyDescent="0.25"/>
    <row r="308" s="124" customFormat="1" x14ac:dyDescent="0.25"/>
    <row r="309" s="124" customFormat="1" x14ac:dyDescent="0.25"/>
    <row r="310" s="124" customFormat="1" x14ac:dyDescent="0.25"/>
    <row r="311" s="124" customFormat="1" x14ac:dyDescent="0.25"/>
    <row r="312" s="124" customFormat="1" x14ac:dyDescent="0.25"/>
    <row r="313" s="124" customFormat="1" x14ac:dyDescent="0.25"/>
    <row r="314" s="124" customFormat="1" x14ac:dyDescent="0.25"/>
    <row r="315" s="124" customFormat="1" x14ac:dyDescent="0.25"/>
    <row r="316" s="124" customFormat="1" x14ac:dyDescent="0.25"/>
    <row r="317" s="124" customFormat="1" x14ac:dyDescent="0.25"/>
    <row r="318" s="124" customFormat="1" x14ac:dyDescent="0.25"/>
    <row r="319" s="124" customFormat="1" x14ac:dyDescent="0.25"/>
    <row r="320" s="124" customFormat="1" x14ac:dyDescent="0.25"/>
    <row r="321" s="124" customFormat="1" x14ac:dyDescent="0.25"/>
    <row r="322" s="124" customFormat="1" x14ac:dyDescent="0.25"/>
    <row r="323" s="124" customFormat="1" x14ac:dyDescent="0.25"/>
    <row r="324" s="124" customFormat="1" x14ac:dyDescent="0.25"/>
    <row r="325" s="124" customFormat="1" x14ac:dyDescent="0.25"/>
    <row r="326" s="125" customFormat="1" x14ac:dyDescent="0.25"/>
    <row r="327" s="125" customFormat="1" x14ac:dyDescent="0.25"/>
    <row r="328" s="125" customFormat="1" x14ac:dyDescent="0.25"/>
    <row r="329" s="125" customFormat="1" x14ac:dyDescent="0.25"/>
    <row r="330" s="125" customFormat="1" x14ac:dyDescent="0.25"/>
    <row r="331" s="125" customFormat="1" x14ac:dyDescent="0.25"/>
    <row r="332" s="125" customFormat="1" x14ac:dyDescent="0.25"/>
    <row r="333" s="125" customFormat="1" x14ac:dyDescent="0.25"/>
    <row r="334" s="125" customFormat="1" x14ac:dyDescent="0.25"/>
    <row r="335" s="125" customFormat="1" x14ac:dyDescent="0.25"/>
    <row r="336" s="125" customFormat="1" x14ac:dyDescent="0.25"/>
    <row r="337" s="125" customFormat="1" x14ac:dyDescent="0.25"/>
    <row r="338" s="125" customFormat="1" x14ac:dyDescent="0.25"/>
    <row r="339" s="125" customFormat="1" x14ac:dyDescent="0.25"/>
    <row r="340" s="125" customFormat="1" x14ac:dyDescent="0.25"/>
    <row r="341" s="125" customFormat="1" x14ac:dyDescent="0.25"/>
    <row r="342" s="125" customFormat="1" x14ac:dyDescent="0.25"/>
    <row r="343" s="125" customFormat="1" x14ac:dyDescent="0.25"/>
    <row r="344" s="125" customFormat="1" x14ac:dyDescent="0.25"/>
    <row r="345" s="125" customFormat="1" x14ac:dyDescent="0.25"/>
    <row r="346" s="125" customFormat="1" x14ac:dyDescent="0.25"/>
    <row r="347" s="125" customFormat="1" x14ac:dyDescent="0.25"/>
    <row r="348" s="125" customFormat="1" x14ac:dyDescent="0.25"/>
    <row r="349" s="125" customFormat="1" x14ac:dyDescent="0.25"/>
    <row r="350" s="125" customFormat="1" x14ac:dyDescent="0.25"/>
    <row r="351" s="125" customFormat="1" x14ac:dyDescent="0.25"/>
    <row r="352" s="125" customFormat="1" x14ac:dyDescent="0.25"/>
    <row r="353" s="125" customFormat="1" x14ac:dyDescent="0.25"/>
    <row r="354" s="125" customFormat="1" x14ac:dyDescent="0.25"/>
    <row r="355" s="125" customFormat="1" x14ac:dyDescent="0.25"/>
    <row r="356" s="125" customFormat="1" x14ac:dyDescent="0.25"/>
    <row r="357" s="125" customFormat="1" x14ac:dyDescent="0.25"/>
    <row r="358" s="125" customFormat="1" x14ac:dyDescent="0.25"/>
    <row r="359" s="125" customFormat="1" x14ac:dyDescent="0.25"/>
    <row r="360" s="125" customFormat="1" x14ac:dyDescent="0.25"/>
    <row r="361" s="125" customFormat="1" x14ac:dyDescent="0.25"/>
    <row r="362" s="125" customFormat="1" x14ac:dyDescent="0.25"/>
    <row r="363" s="125" customFormat="1" x14ac:dyDescent="0.25"/>
    <row r="364" s="125" customFormat="1" x14ac:dyDescent="0.25"/>
    <row r="365" s="125" customFormat="1" x14ac:dyDescent="0.25"/>
  </sheetData>
  <sheetProtection selectLockedCells="1" selectUnlockedCells="1"/>
  <mergeCells count="8">
    <mergeCell ref="B10:L10"/>
    <mergeCell ref="B13:L14"/>
    <mergeCell ref="B2:L2"/>
    <mergeCell ref="B4:L4"/>
    <mergeCell ref="B5:L5"/>
    <mergeCell ref="B6:L6"/>
    <mergeCell ref="B7:L8"/>
    <mergeCell ref="B9:L9"/>
  </mergeCells>
  <hyperlinks>
    <hyperlink ref="B10:L10" r:id="rId1" display="(1) https://www.england.nhs.uk/long-read/a-national-framework-for-nhs-action-on-inclusion-health" xr:uid="{7EA3CCF0-E0A5-4071-A211-C369EA4AD473}"/>
  </hyperlinks>
  <pageMargins left="0.7" right="0.7"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5211B-2396-4A53-86EC-AB9B134CD59D}">
  <sheetPr>
    <tabColor rgb="FF00B0F0"/>
  </sheetPr>
  <dimension ref="A1:AC364"/>
  <sheetViews>
    <sheetView topLeftCell="B4" workbookViewId="0">
      <selection activeCell="O7" sqref="O7"/>
    </sheetView>
  </sheetViews>
  <sheetFormatPr defaultColWidth="9.140625" defaultRowHeight="15" x14ac:dyDescent="0.25"/>
  <cols>
    <col min="1" max="1" width="6.42578125" customWidth="1"/>
    <col min="12" max="12" width="73.85546875" customWidth="1"/>
    <col min="14" max="29" width="9.140625" style="124"/>
  </cols>
  <sheetData>
    <row r="1" spans="1:29" ht="15.75" thickBot="1" x14ac:dyDescent="0.3">
      <c r="A1" s="121"/>
      <c r="B1" s="121"/>
      <c r="C1" s="121"/>
      <c r="D1" s="121"/>
      <c r="E1" s="121"/>
      <c r="F1" s="121"/>
      <c r="G1" s="121"/>
      <c r="H1" s="121"/>
      <c r="I1" s="121"/>
      <c r="J1" s="121"/>
      <c r="K1" s="121"/>
      <c r="L1" s="121"/>
      <c r="M1" s="121"/>
    </row>
    <row r="2" spans="1:29" ht="77.25" customHeight="1" thickBot="1" x14ac:dyDescent="0.3">
      <c r="A2" s="121"/>
      <c r="B2" s="169" t="s">
        <v>7</v>
      </c>
      <c r="C2" s="170"/>
      <c r="D2" s="170"/>
      <c r="E2" s="170"/>
      <c r="F2" s="170"/>
      <c r="G2" s="170"/>
      <c r="H2" s="170"/>
      <c r="I2" s="170"/>
      <c r="J2" s="170"/>
      <c r="K2" s="170"/>
      <c r="L2" s="171"/>
      <c r="M2" s="121"/>
    </row>
    <row r="3" spans="1:29" ht="16.5" thickBot="1" x14ac:dyDescent="0.3">
      <c r="A3" s="121"/>
      <c r="B3" s="126"/>
      <c r="C3" s="126"/>
      <c r="D3" s="126"/>
      <c r="E3" s="126"/>
      <c r="F3" s="126"/>
      <c r="G3" s="126"/>
      <c r="H3" s="126"/>
      <c r="I3" s="126"/>
      <c r="J3" s="126"/>
      <c r="K3" s="126"/>
      <c r="L3" s="126"/>
      <c r="M3" s="121"/>
    </row>
    <row r="4" spans="1:29" ht="80.25" customHeight="1" x14ac:dyDescent="0.25">
      <c r="A4" s="121"/>
      <c r="B4" s="163" t="s">
        <v>8</v>
      </c>
      <c r="C4" s="164"/>
      <c r="D4" s="164"/>
      <c r="E4" s="164"/>
      <c r="F4" s="164"/>
      <c r="G4" s="164"/>
      <c r="H4" s="164"/>
      <c r="I4" s="164"/>
      <c r="J4" s="164"/>
      <c r="K4" s="164"/>
      <c r="L4" s="165"/>
      <c r="M4" s="121"/>
    </row>
    <row r="5" spans="1:29" ht="310.5" customHeight="1" x14ac:dyDescent="0.25">
      <c r="A5" s="121"/>
      <c r="B5" s="166" t="s">
        <v>9</v>
      </c>
      <c r="C5" s="167"/>
      <c r="D5" s="167"/>
      <c r="E5" s="167"/>
      <c r="F5" s="167"/>
      <c r="G5" s="167"/>
      <c r="H5" s="167"/>
      <c r="I5" s="167"/>
      <c r="J5" s="167"/>
      <c r="K5" s="167"/>
      <c r="L5" s="168"/>
      <c r="M5" s="121"/>
    </row>
    <row r="6" spans="1:29" ht="50.45" customHeight="1" x14ac:dyDescent="0.25">
      <c r="A6" s="121"/>
      <c r="B6" s="157"/>
      <c r="C6" s="158"/>
      <c r="D6" s="158"/>
      <c r="E6" s="158"/>
      <c r="F6" s="158"/>
      <c r="G6" s="158"/>
      <c r="H6" s="158"/>
      <c r="I6" s="158"/>
      <c r="J6" s="158"/>
      <c r="K6" s="158"/>
      <c r="L6" s="159"/>
      <c r="M6" s="121"/>
    </row>
    <row r="7" spans="1:29" ht="153" customHeight="1" thickBot="1" x14ac:dyDescent="0.3">
      <c r="A7" s="121"/>
      <c r="B7" s="151"/>
      <c r="C7" s="152"/>
      <c r="D7" s="152"/>
      <c r="E7" s="152"/>
      <c r="F7" s="152"/>
      <c r="G7" s="152"/>
      <c r="H7" s="152"/>
      <c r="I7" s="152"/>
      <c r="J7" s="152"/>
      <c r="K7" s="152"/>
      <c r="L7" s="153"/>
      <c r="M7" s="121"/>
    </row>
    <row r="8" spans="1:29" ht="24" customHeight="1" x14ac:dyDescent="0.25">
      <c r="A8" s="121"/>
      <c r="B8" s="160" t="s">
        <v>5</v>
      </c>
      <c r="C8" s="161"/>
      <c r="D8" s="161"/>
      <c r="E8" s="161"/>
      <c r="F8" s="161"/>
      <c r="G8" s="161"/>
      <c r="H8" s="161"/>
      <c r="I8" s="161"/>
      <c r="J8" s="161"/>
      <c r="K8" s="161"/>
      <c r="L8" s="162"/>
      <c r="M8" s="121"/>
    </row>
    <row r="9" spans="1:29" ht="34.5" customHeight="1" thickBot="1" x14ac:dyDescent="0.3">
      <c r="A9" s="121"/>
      <c r="B9" s="141" t="s">
        <v>6</v>
      </c>
      <c r="C9" s="142"/>
      <c r="D9" s="142"/>
      <c r="E9" s="142"/>
      <c r="F9" s="142"/>
      <c r="G9" s="142"/>
      <c r="H9" s="142"/>
      <c r="I9" s="142"/>
      <c r="J9" s="142"/>
      <c r="K9" s="142"/>
      <c r="L9" s="143"/>
      <c r="M9" s="121"/>
    </row>
    <row r="10" spans="1:29" x14ac:dyDescent="0.25">
      <c r="A10" s="121"/>
      <c r="B10" s="121"/>
      <c r="C10" s="121"/>
      <c r="D10" s="121"/>
      <c r="E10" s="121"/>
      <c r="F10" s="121"/>
      <c r="G10" s="121"/>
      <c r="H10" s="121"/>
      <c r="I10" s="121"/>
      <c r="J10" s="121"/>
      <c r="K10" s="121"/>
      <c r="L10" s="121"/>
      <c r="M10" s="121"/>
    </row>
    <row r="11" spans="1:29" s="123" customFormat="1" x14ac:dyDescent="0.25">
      <c r="A11" s="121"/>
      <c r="B11" s="121"/>
      <c r="C11" s="121"/>
      <c r="D11" s="121"/>
      <c r="E11" s="121"/>
      <c r="F11" s="121"/>
      <c r="G11" s="121"/>
      <c r="H11" s="121"/>
      <c r="I11" s="121"/>
      <c r="J11" s="121"/>
      <c r="K11" s="121"/>
      <c r="L11" s="121"/>
      <c r="M11" s="121"/>
      <c r="N11" s="124"/>
      <c r="O11" s="124"/>
      <c r="P11" s="124"/>
      <c r="Q11" s="124"/>
      <c r="R11" s="124"/>
      <c r="S11" s="124"/>
      <c r="T11" s="124"/>
      <c r="U11" s="124"/>
      <c r="V11" s="124"/>
      <c r="W11" s="124"/>
      <c r="X11" s="124"/>
      <c r="Y11" s="124"/>
      <c r="Z11" s="124"/>
      <c r="AA11" s="124"/>
      <c r="AB11" s="124"/>
      <c r="AC11" s="124"/>
    </row>
    <row r="12" spans="1:29" s="124" customFormat="1" x14ac:dyDescent="0.25">
      <c r="A12" s="121"/>
      <c r="B12" s="144"/>
      <c r="C12" s="144"/>
      <c r="D12" s="144"/>
      <c r="E12" s="144"/>
      <c r="F12" s="144"/>
      <c r="G12" s="144"/>
      <c r="H12" s="144"/>
      <c r="I12" s="144"/>
      <c r="J12" s="144"/>
      <c r="K12" s="144"/>
      <c r="L12" s="144"/>
      <c r="M12" s="121"/>
    </row>
    <row r="13" spans="1:29" s="124" customFormat="1" x14ac:dyDescent="0.25">
      <c r="A13" s="121"/>
      <c r="B13" s="144"/>
      <c r="C13" s="144"/>
      <c r="D13" s="144"/>
      <c r="E13" s="144"/>
      <c r="F13" s="144"/>
      <c r="G13" s="144"/>
      <c r="H13" s="144"/>
      <c r="I13" s="144"/>
      <c r="J13" s="144"/>
      <c r="K13" s="144"/>
      <c r="L13" s="144"/>
      <c r="M13" s="121"/>
    </row>
    <row r="14" spans="1:29" s="124" customFormat="1" x14ac:dyDescent="0.25">
      <c r="A14" s="121"/>
      <c r="B14" s="121"/>
      <c r="C14" s="121"/>
      <c r="D14" s="121"/>
      <c r="E14" s="121"/>
      <c r="F14" s="121"/>
      <c r="G14" s="121"/>
      <c r="H14" s="121"/>
      <c r="I14" s="121"/>
      <c r="J14" s="121"/>
      <c r="K14" s="121"/>
      <c r="L14" s="121"/>
      <c r="M14" s="121"/>
    </row>
    <row r="15" spans="1:29" s="124" customFormat="1" x14ac:dyDescent="0.25">
      <c r="A15" s="121"/>
      <c r="B15" s="121"/>
      <c r="C15" s="121"/>
      <c r="D15" s="121"/>
      <c r="E15" s="121"/>
      <c r="F15" s="121"/>
      <c r="G15" s="121"/>
      <c r="H15" s="121"/>
      <c r="I15" s="121"/>
      <c r="J15" s="121"/>
      <c r="K15" s="121"/>
      <c r="L15" s="121"/>
      <c r="M15" s="121"/>
    </row>
    <row r="16" spans="1:29" s="124" customFormat="1" x14ac:dyDescent="0.25"/>
    <row r="17" s="124" customFormat="1" x14ac:dyDescent="0.25"/>
    <row r="18" s="124" customFormat="1" x14ac:dyDescent="0.25"/>
    <row r="19" s="124" customFormat="1" x14ac:dyDescent="0.25"/>
    <row r="20" s="124" customFormat="1" x14ac:dyDescent="0.25"/>
    <row r="21" s="124" customFormat="1" x14ac:dyDescent="0.25"/>
    <row r="22" s="124" customFormat="1" x14ac:dyDescent="0.25"/>
    <row r="23" s="124" customFormat="1" x14ac:dyDescent="0.25"/>
    <row r="24" s="124" customFormat="1" x14ac:dyDescent="0.25"/>
    <row r="25" s="124" customFormat="1" x14ac:dyDescent="0.25"/>
    <row r="26" s="124" customFormat="1" x14ac:dyDescent="0.25"/>
    <row r="27" s="124" customFormat="1" x14ac:dyDescent="0.25"/>
    <row r="28" s="124" customFormat="1" x14ac:dyDescent="0.25"/>
    <row r="29" s="124" customFormat="1" x14ac:dyDescent="0.25"/>
    <row r="30" s="124" customFormat="1" x14ac:dyDescent="0.25"/>
    <row r="31" s="124" customFormat="1" x14ac:dyDescent="0.25"/>
    <row r="32" s="124" customFormat="1" x14ac:dyDescent="0.25"/>
    <row r="33" s="124" customFormat="1" x14ac:dyDescent="0.25"/>
    <row r="34" s="124" customFormat="1" x14ac:dyDescent="0.25"/>
    <row r="35" s="124" customFormat="1" x14ac:dyDescent="0.25"/>
    <row r="36" s="124" customFormat="1" x14ac:dyDescent="0.25"/>
    <row r="37" s="124" customFormat="1" x14ac:dyDescent="0.25"/>
    <row r="38" s="124" customFormat="1" x14ac:dyDescent="0.25"/>
    <row r="39" s="124" customFormat="1" x14ac:dyDescent="0.25"/>
    <row r="40" s="124" customFormat="1" x14ac:dyDescent="0.25"/>
    <row r="41" s="124" customFormat="1" x14ac:dyDescent="0.25"/>
    <row r="42" s="124" customFormat="1" x14ac:dyDescent="0.25"/>
    <row r="43" s="124" customFormat="1" x14ac:dyDescent="0.25"/>
    <row r="44" s="124" customFormat="1" x14ac:dyDescent="0.25"/>
    <row r="45" s="124" customFormat="1" x14ac:dyDescent="0.25"/>
    <row r="46" s="124" customFormat="1" x14ac:dyDescent="0.25"/>
    <row r="47" s="124" customFormat="1" x14ac:dyDescent="0.25"/>
    <row r="48" s="124" customFormat="1" x14ac:dyDescent="0.25"/>
    <row r="49" s="124" customFormat="1" x14ac:dyDescent="0.25"/>
    <row r="50" s="124" customFormat="1" x14ac:dyDescent="0.25"/>
    <row r="51" s="124" customFormat="1" x14ac:dyDescent="0.25"/>
    <row r="52" s="124" customFormat="1" x14ac:dyDescent="0.25"/>
    <row r="53" s="124" customFormat="1" x14ac:dyDescent="0.25"/>
    <row r="54" s="124" customFormat="1" x14ac:dyDescent="0.25"/>
    <row r="55" s="124" customFormat="1" x14ac:dyDescent="0.25"/>
    <row r="56" s="124" customFormat="1" x14ac:dyDescent="0.25"/>
    <row r="57" s="124" customFormat="1" x14ac:dyDescent="0.25"/>
    <row r="58" s="124" customFormat="1" x14ac:dyDescent="0.25"/>
    <row r="59" s="124" customFormat="1" x14ac:dyDescent="0.25"/>
    <row r="60" s="124" customFormat="1" x14ac:dyDescent="0.25"/>
    <row r="61" s="124" customFormat="1" x14ac:dyDescent="0.25"/>
    <row r="62" s="124" customFormat="1" x14ac:dyDescent="0.25"/>
    <row r="63" s="124" customFormat="1" x14ac:dyDescent="0.25"/>
    <row r="64" s="124" customFormat="1" x14ac:dyDescent="0.25"/>
    <row r="65" s="124" customFormat="1" x14ac:dyDescent="0.25"/>
    <row r="66" s="124" customFormat="1" x14ac:dyDescent="0.25"/>
    <row r="67" s="124" customFormat="1" x14ac:dyDescent="0.25"/>
    <row r="68" s="124" customFormat="1" x14ac:dyDescent="0.25"/>
    <row r="69" s="124" customFormat="1" x14ac:dyDescent="0.25"/>
    <row r="70" s="124" customFormat="1" x14ac:dyDescent="0.25"/>
    <row r="71" s="124" customFormat="1" x14ac:dyDescent="0.25"/>
    <row r="72" s="124" customFormat="1" x14ac:dyDescent="0.25"/>
    <row r="73" s="124" customFormat="1" x14ac:dyDescent="0.25"/>
    <row r="74" s="124" customFormat="1" x14ac:dyDescent="0.25"/>
    <row r="75" s="124" customFormat="1" x14ac:dyDescent="0.25"/>
    <row r="76" s="124" customFormat="1" x14ac:dyDescent="0.25"/>
    <row r="77" s="124" customFormat="1" x14ac:dyDescent="0.25"/>
    <row r="78" s="124" customFormat="1" x14ac:dyDescent="0.25"/>
    <row r="79" s="124" customFormat="1" x14ac:dyDescent="0.25"/>
    <row r="80" s="124" customFormat="1" x14ac:dyDescent="0.25"/>
    <row r="81" s="124" customFormat="1" x14ac:dyDescent="0.25"/>
    <row r="82" s="124" customFormat="1" x14ac:dyDescent="0.25"/>
    <row r="83" s="124" customFormat="1" x14ac:dyDescent="0.25"/>
    <row r="84" s="124" customFormat="1" x14ac:dyDescent="0.25"/>
    <row r="85" s="124" customFormat="1" x14ac:dyDescent="0.25"/>
    <row r="86" s="124" customFormat="1" x14ac:dyDescent="0.25"/>
    <row r="87" s="124" customFormat="1" x14ac:dyDescent="0.25"/>
    <row r="88" s="124" customFormat="1" x14ac:dyDescent="0.25"/>
    <row r="89" s="124" customFormat="1" x14ac:dyDescent="0.25"/>
    <row r="90" s="124" customFormat="1" x14ac:dyDescent="0.25"/>
    <row r="91" s="124" customFormat="1" x14ac:dyDescent="0.25"/>
    <row r="92" s="124" customFormat="1" x14ac:dyDescent="0.25"/>
    <row r="93" s="124" customFormat="1" x14ac:dyDescent="0.25"/>
    <row r="94" s="124" customFormat="1" x14ac:dyDescent="0.25"/>
    <row r="95" s="124" customFormat="1" x14ac:dyDescent="0.25"/>
    <row r="96" s="124" customFormat="1" x14ac:dyDescent="0.25"/>
    <row r="97" s="124" customFormat="1" x14ac:dyDescent="0.25"/>
    <row r="98" s="124" customFormat="1" x14ac:dyDescent="0.25"/>
    <row r="99" s="124" customFormat="1" x14ac:dyDescent="0.25"/>
    <row r="100" s="124" customFormat="1" x14ac:dyDescent="0.25"/>
    <row r="101" s="124" customFormat="1" x14ac:dyDescent="0.25"/>
    <row r="102" s="124" customFormat="1" x14ac:dyDescent="0.25"/>
    <row r="103" s="124" customFormat="1" x14ac:dyDescent="0.25"/>
    <row r="104" s="124" customFormat="1" x14ac:dyDescent="0.25"/>
    <row r="105" s="124" customFormat="1" x14ac:dyDescent="0.25"/>
    <row r="106" s="124" customFormat="1" x14ac:dyDescent="0.25"/>
    <row r="107" s="124" customFormat="1" x14ac:dyDescent="0.25"/>
    <row r="108" s="124" customFormat="1" x14ac:dyDescent="0.25"/>
    <row r="109" s="124" customFormat="1" x14ac:dyDescent="0.25"/>
    <row r="110" s="124" customFormat="1" x14ac:dyDescent="0.25"/>
    <row r="111" s="124" customFormat="1" x14ac:dyDescent="0.25"/>
    <row r="112" s="124" customFormat="1" x14ac:dyDescent="0.25"/>
    <row r="113" s="124" customFormat="1" x14ac:dyDescent="0.25"/>
    <row r="114" s="124" customFormat="1" x14ac:dyDescent="0.25"/>
    <row r="115" s="124" customFormat="1" x14ac:dyDescent="0.25"/>
    <row r="116" s="124" customFormat="1" x14ac:dyDescent="0.25"/>
    <row r="117" s="124" customFormat="1" x14ac:dyDescent="0.25"/>
    <row r="118" s="124" customFormat="1" x14ac:dyDescent="0.25"/>
    <row r="119" s="124" customFormat="1" x14ac:dyDescent="0.25"/>
    <row r="120" s="124" customFormat="1" x14ac:dyDescent="0.25"/>
    <row r="121" s="124" customFormat="1" x14ac:dyDescent="0.25"/>
    <row r="122" s="124" customFormat="1" x14ac:dyDescent="0.25"/>
    <row r="123" s="124" customFormat="1" x14ac:dyDescent="0.25"/>
    <row r="124" s="124" customFormat="1" x14ac:dyDescent="0.25"/>
    <row r="125" s="124" customFormat="1" x14ac:dyDescent="0.25"/>
    <row r="126" s="124" customFormat="1" x14ac:dyDescent="0.25"/>
    <row r="127" s="124" customFormat="1" x14ac:dyDescent="0.25"/>
    <row r="128" s="124" customFormat="1" x14ac:dyDescent="0.25"/>
    <row r="129" s="124" customFormat="1" x14ac:dyDescent="0.25"/>
    <row r="130" s="124" customFormat="1" x14ac:dyDescent="0.25"/>
    <row r="131" s="124" customFormat="1" x14ac:dyDescent="0.25"/>
    <row r="132" s="124" customFormat="1" x14ac:dyDescent="0.25"/>
    <row r="133" s="124" customFormat="1" x14ac:dyDescent="0.25"/>
    <row r="134" s="124" customFormat="1" x14ac:dyDescent="0.25"/>
    <row r="135" s="124" customFormat="1" x14ac:dyDescent="0.25"/>
    <row r="136" s="124" customFormat="1" x14ac:dyDescent="0.25"/>
    <row r="137" s="124" customFormat="1" x14ac:dyDescent="0.25"/>
    <row r="138" s="124" customFormat="1" x14ac:dyDescent="0.25"/>
    <row r="139" s="124" customFormat="1" x14ac:dyDescent="0.25"/>
    <row r="140" s="124" customFormat="1" x14ac:dyDescent="0.25"/>
    <row r="141" s="124" customFormat="1" x14ac:dyDescent="0.25"/>
    <row r="142" s="124" customFormat="1" x14ac:dyDescent="0.25"/>
    <row r="143" s="124" customFormat="1" x14ac:dyDescent="0.25"/>
    <row r="144" s="124" customFormat="1" x14ac:dyDescent="0.25"/>
    <row r="145" s="124" customFormat="1" x14ac:dyDescent="0.25"/>
    <row r="146" s="124" customFormat="1" x14ac:dyDescent="0.25"/>
    <row r="147" s="124" customFormat="1" x14ac:dyDescent="0.25"/>
    <row r="148" s="124" customFormat="1" x14ac:dyDescent="0.25"/>
    <row r="149" s="124" customFormat="1" x14ac:dyDescent="0.25"/>
    <row r="150" s="124" customFormat="1" x14ac:dyDescent="0.25"/>
    <row r="151" s="124" customFormat="1" x14ac:dyDescent="0.25"/>
    <row r="152" s="124" customFormat="1" x14ac:dyDescent="0.25"/>
    <row r="153" s="124" customFormat="1" x14ac:dyDescent="0.25"/>
    <row r="154" s="124" customFormat="1" x14ac:dyDescent="0.25"/>
    <row r="155" s="124" customFormat="1" x14ac:dyDescent="0.25"/>
    <row r="156" s="124" customFormat="1" x14ac:dyDescent="0.25"/>
    <row r="157" s="124" customFormat="1" x14ac:dyDescent="0.25"/>
    <row r="158" s="124" customFormat="1" x14ac:dyDescent="0.25"/>
    <row r="159" s="124" customFormat="1" x14ac:dyDescent="0.25"/>
    <row r="160" s="124" customFormat="1" x14ac:dyDescent="0.25"/>
    <row r="161" s="124" customFormat="1" x14ac:dyDescent="0.25"/>
    <row r="162" s="124" customFormat="1" x14ac:dyDescent="0.25"/>
    <row r="163" s="124" customFormat="1" x14ac:dyDescent="0.25"/>
    <row r="164" s="124" customFormat="1" x14ac:dyDescent="0.25"/>
    <row r="165" s="124" customFormat="1" x14ac:dyDescent="0.25"/>
    <row r="166" s="124" customFormat="1" x14ac:dyDescent="0.25"/>
    <row r="167" s="124" customFormat="1" x14ac:dyDescent="0.25"/>
    <row r="168" s="124" customFormat="1" x14ac:dyDescent="0.25"/>
    <row r="169" s="124" customFormat="1" x14ac:dyDescent="0.25"/>
    <row r="170" s="124" customFormat="1" x14ac:dyDescent="0.25"/>
    <row r="171" s="124" customFormat="1" x14ac:dyDescent="0.25"/>
    <row r="172" s="124" customFormat="1" x14ac:dyDescent="0.25"/>
    <row r="173" s="124" customFormat="1" x14ac:dyDescent="0.25"/>
    <row r="174" s="124" customFormat="1" x14ac:dyDescent="0.25"/>
    <row r="175" s="124" customFormat="1" x14ac:dyDescent="0.25"/>
    <row r="176" s="124" customFormat="1" x14ac:dyDescent="0.25"/>
    <row r="177" s="124" customFormat="1" x14ac:dyDescent="0.25"/>
    <row r="178" s="124" customFormat="1" x14ac:dyDescent="0.25"/>
    <row r="179" s="124" customFormat="1" x14ac:dyDescent="0.25"/>
    <row r="180" s="124" customFormat="1" x14ac:dyDescent="0.25"/>
    <row r="181" s="124" customFormat="1" x14ac:dyDescent="0.25"/>
    <row r="182" s="124" customFormat="1" x14ac:dyDescent="0.25"/>
    <row r="183" s="124" customFormat="1" x14ac:dyDescent="0.25"/>
    <row r="184" s="124" customFormat="1" x14ac:dyDescent="0.25"/>
    <row r="185" s="124" customFormat="1" x14ac:dyDescent="0.25"/>
    <row r="186" s="124" customFormat="1" x14ac:dyDescent="0.25"/>
    <row r="187" s="124" customFormat="1" x14ac:dyDescent="0.25"/>
    <row r="188" s="124" customFormat="1" x14ac:dyDescent="0.25"/>
    <row r="189" s="124" customFormat="1" x14ac:dyDescent="0.25"/>
    <row r="190" s="124" customFormat="1" x14ac:dyDescent="0.25"/>
    <row r="191" s="124" customFormat="1" x14ac:dyDescent="0.25"/>
    <row r="192" s="124" customFormat="1" x14ac:dyDescent="0.25"/>
    <row r="193" s="124" customFormat="1" x14ac:dyDescent="0.25"/>
    <row r="194" s="124" customFormat="1" x14ac:dyDescent="0.25"/>
    <row r="195" s="124" customFormat="1" x14ac:dyDescent="0.25"/>
    <row r="196" s="124" customFormat="1" x14ac:dyDescent="0.25"/>
    <row r="197" s="124" customFormat="1" x14ac:dyDescent="0.25"/>
    <row r="198" s="124" customFormat="1" x14ac:dyDescent="0.25"/>
    <row r="199" s="124" customFormat="1" x14ac:dyDescent="0.25"/>
    <row r="200" s="124" customFormat="1" x14ac:dyDescent="0.25"/>
    <row r="201" s="124" customFormat="1" x14ac:dyDescent="0.25"/>
    <row r="202" s="124" customFormat="1" x14ac:dyDescent="0.25"/>
    <row r="203" s="124" customFormat="1" x14ac:dyDescent="0.25"/>
    <row r="204" s="124" customFormat="1" x14ac:dyDescent="0.25"/>
    <row r="205" s="124" customFormat="1" x14ac:dyDescent="0.25"/>
    <row r="206" s="124" customFormat="1" x14ac:dyDescent="0.25"/>
    <row r="207" s="124" customFormat="1" x14ac:dyDescent="0.25"/>
    <row r="208" s="124" customFormat="1" x14ac:dyDescent="0.25"/>
    <row r="209" s="124" customFormat="1" x14ac:dyDescent="0.25"/>
    <row r="210" s="124" customFormat="1" x14ac:dyDescent="0.25"/>
    <row r="211" s="124" customFormat="1" x14ac:dyDescent="0.25"/>
    <row r="212" s="124" customFormat="1" x14ac:dyDescent="0.25"/>
    <row r="213" s="124" customFormat="1" x14ac:dyDescent="0.25"/>
    <row r="214" s="124" customFormat="1" x14ac:dyDescent="0.25"/>
    <row r="215" s="124" customFormat="1" x14ac:dyDescent="0.25"/>
    <row r="216" s="124" customFormat="1" x14ac:dyDescent="0.25"/>
    <row r="217" s="124" customFormat="1" x14ac:dyDescent="0.25"/>
    <row r="218" s="124" customFormat="1" x14ac:dyDescent="0.25"/>
    <row r="219" s="124" customFormat="1" x14ac:dyDescent="0.25"/>
    <row r="220" s="124" customFormat="1" x14ac:dyDescent="0.25"/>
    <row r="221" s="124" customFormat="1" x14ac:dyDescent="0.25"/>
    <row r="222" s="124" customFormat="1" x14ac:dyDescent="0.25"/>
    <row r="223" s="124" customFormat="1" x14ac:dyDescent="0.25"/>
    <row r="224" s="124" customFormat="1" x14ac:dyDescent="0.25"/>
    <row r="225" s="124" customFormat="1" x14ac:dyDescent="0.25"/>
    <row r="226" s="124" customFormat="1" x14ac:dyDescent="0.25"/>
    <row r="227" s="124" customFormat="1" x14ac:dyDescent="0.25"/>
    <row r="228" s="124" customFormat="1" x14ac:dyDescent="0.25"/>
    <row r="229" s="124" customFormat="1" x14ac:dyDescent="0.25"/>
    <row r="230" s="124" customFormat="1" x14ac:dyDescent="0.25"/>
    <row r="231" s="124" customFormat="1" x14ac:dyDescent="0.25"/>
    <row r="232" s="124" customFormat="1" x14ac:dyDescent="0.25"/>
    <row r="233" s="124" customFormat="1" x14ac:dyDescent="0.25"/>
    <row r="234" s="124" customFormat="1" x14ac:dyDescent="0.25"/>
    <row r="235" s="124" customFormat="1" x14ac:dyDescent="0.25"/>
    <row r="236" s="124" customFormat="1" x14ac:dyDescent="0.25"/>
    <row r="237" s="124" customFormat="1" x14ac:dyDescent="0.25"/>
    <row r="238" s="124" customFormat="1" x14ac:dyDescent="0.25"/>
    <row r="239" s="124" customFormat="1" x14ac:dyDescent="0.25"/>
    <row r="240" s="124" customFormat="1" x14ac:dyDescent="0.25"/>
    <row r="241" s="124" customFormat="1" x14ac:dyDescent="0.25"/>
    <row r="242" s="124" customFormat="1" x14ac:dyDescent="0.25"/>
    <row r="243" s="124" customFormat="1" x14ac:dyDescent="0.25"/>
    <row r="244" s="124" customFormat="1" x14ac:dyDescent="0.25"/>
    <row r="245" s="124" customFormat="1" x14ac:dyDescent="0.25"/>
    <row r="246" s="124" customFormat="1" x14ac:dyDescent="0.25"/>
    <row r="247" s="124" customFormat="1" x14ac:dyDescent="0.25"/>
    <row r="248" s="124" customFormat="1" x14ac:dyDescent="0.25"/>
    <row r="249" s="124" customFormat="1" x14ac:dyDescent="0.25"/>
    <row r="250" s="124" customFormat="1" x14ac:dyDescent="0.25"/>
    <row r="251" s="124" customFormat="1" x14ac:dyDescent="0.25"/>
    <row r="252" s="124" customFormat="1" x14ac:dyDescent="0.25"/>
    <row r="253" s="124" customFormat="1" x14ac:dyDescent="0.25"/>
    <row r="254" s="124" customFormat="1" x14ac:dyDescent="0.25"/>
    <row r="255" s="124" customFormat="1" x14ac:dyDescent="0.25"/>
    <row r="256" s="124" customFormat="1" x14ac:dyDescent="0.25"/>
    <row r="257" s="124" customFormat="1" x14ac:dyDescent="0.25"/>
    <row r="258" s="124" customFormat="1" x14ac:dyDescent="0.25"/>
    <row r="259" s="124" customFormat="1" x14ac:dyDescent="0.25"/>
    <row r="260" s="124" customFormat="1" x14ac:dyDescent="0.25"/>
    <row r="261" s="124" customFormat="1" x14ac:dyDescent="0.25"/>
    <row r="262" s="124" customFormat="1" x14ac:dyDescent="0.25"/>
    <row r="263" s="124" customFormat="1" x14ac:dyDescent="0.25"/>
    <row r="264" s="124" customFormat="1" x14ac:dyDescent="0.25"/>
    <row r="265" s="124" customFormat="1" x14ac:dyDescent="0.25"/>
    <row r="266" s="124" customFormat="1" x14ac:dyDescent="0.25"/>
    <row r="267" s="124" customFormat="1" x14ac:dyDescent="0.25"/>
    <row r="268" s="124" customFormat="1" x14ac:dyDescent="0.25"/>
    <row r="269" s="124" customFormat="1" x14ac:dyDescent="0.25"/>
    <row r="270" s="124" customFormat="1" x14ac:dyDescent="0.25"/>
    <row r="271" s="124" customFormat="1" x14ac:dyDescent="0.25"/>
    <row r="272" s="124" customFormat="1" x14ac:dyDescent="0.25"/>
    <row r="273" s="124" customFormat="1" x14ac:dyDescent="0.25"/>
    <row r="274" s="124" customFormat="1" x14ac:dyDescent="0.25"/>
    <row r="275" s="124" customFormat="1" x14ac:dyDescent="0.25"/>
    <row r="276" s="124" customFormat="1" x14ac:dyDescent="0.25"/>
    <row r="277" s="124" customFormat="1" x14ac:dyDescent="0.25"/>
    <row r="278" s="124" customFormat="1" x14ac:dyDescent="0.25"/>
    <row r="279" s="124" customFormat="1" x14ac:dyDescent="0.25"/>
    <row r="280" s="124" customFormat="1" x14ac:dyDescent="0.25"/>
    <row r="281" s="124" customFormat="1" x14ac:dyDescent="0.25"/>
    <row r="282" s="124" customFormat="1" x14ac:dyDescent="0.25"/>
    <row r="283" s="124" customFormat="1" x14ac:dyDescent="0.25"/>
    <row r="284" s="124" customFormat="1" x14ac:dyDescent="0.25"/>
    <row r="285" s="124" customFormat="1" x14ac:dyDescent="0.25"/>
    <row r="286" s="124" customFormat="1" x14ac:dyDescent="0.25"/>
    <row r="287" s="124" customFormat="1" x14ac:dyDescent="0.25"/>
    <row r="288" s="124" customFormat="1" x14ac:dyDescent="0.25"/>
    <row r="289" s="124" customFormat="1" x14ac:dyDescent="0.25"/>
    <row r="290" s="124" customFormat="1" x14ac:dyDescent="0.25"/>
    <row r="291" s="124" customFormat="1" x14ac:dyDescent="0.25"/>
    <row r="292" s="124" customFormat="1" x14ac:dyDescent="0.25"/>
    <row r="293" s="124" customFormat="1" x14ac:dyDescent="0.25"/>
    <row r="294" s="124" customFormat="1" x14ac:dyDescent="0.25"/>
    <row r="295" s="124" customFormat="1" x14ac:dyDescent="0.25"/>
    <row r="296" s="124" customFormat="1" x14ac:dyDescent="0.25"/>
    <row r="297" s="124" customFormat="1" x14ac:dyDescent="0.25"/>
    <row r="298" s="124" customFormat="1" x14ac:dyDescent="0.25"/>
    <row r="299" s="124" customFormat="1" x14ac:dyDescent="0.25"/>
    <row r="300" s="124" customFormat="1" x14ac:dyDescent="0.25"/>
    <row r="301" s="124" customFormat="1" x14ac:dyDescent="0.25"/>
    <row r="302" s="124" customFormat="1" x14ac:dyDescent="0.25"/>
    <row r="303" s="124" customFormat="1" x14ac:dyDescent="0.25"/>
    <row r="304" s="124" customFormat="1" x14ac:dyDescent="0.25"/>
    <row r="305" s="124" customFormat="1" x14ac:dyDescent="0.25"/>
    <row r="306" s="124" customFormat="1" x14ac:dyDescent="0.25"/>
    <row r="307" s="124" customFormat="1" x14ac:dyDescent="0.25"/>
    <row r="308" s="124" customFormat="1" x14ac:dyDescent="0.25"/>
    <row r="309" s="124" customFormat="1" x14ac:dyDescent="0.25"/>
    <row r="310" s="124" customFormat="1" x14ac:dyDescent="0.25"/>
    <row r="311" s="124" customFormat="1" x14ac:dyDescent="0.25"/>
    <row r="312" s="124" customFormat="1" x14ac:dyDescent="0.25"/>
    <row r="313" s="124" customFormat="1" x14ac:dyDescent="0.25"/>
    <row r="314" s="124" customFormat="1" x14ac:dyDescent="0.25"/>
    <row r="315" s="124" customFormat="1" x14ac:dyDescent="0.25"/>
    <row r="316" s="124" customFormat="1" x14ac:dyDescent="0.25"/>
    <row r="317" s="124" customFormat="1" x14ac:dyDescent="0.25"/>
    <row r="318" s="124" customFormat="1" x14ac:dyDescent="0.25"/>
    <row r="319" s="124" customFormat="1" x14ac:dyDescent="0.25"/>
    <row r="320" s="124" customFormat="1" x14ac:dyDescent="0.25"/>
    <row r="321" s="124" customFormat="1" x14ac:dyDescent="0.25"/>
    <row r="322" s="124" customFormat="1" x14ac:dyDescent="0.25"/>
    <row r="323" s="124" customFormat="1" x14ac:dyDescent="0.25"/>
    <row r="324" s="124" customFormat="1" x14ac:dyDescent="0.25"/>
    <row r="325" s="125" customFormat="1" x14ac:dyDescent="0.25"/>
    <row r="326" s="125" customFormat="1" x14ac:dyDescent="0.25"/>
    <row r="327" s="125" customFormat="1" x14ac:dyDescent="0.25"/>
    <row r="328" s="125" customFormat="1" x14ac:dyDescent="0.25"/>
    <row r="329" s="125" customFormat="1" x14ac:dyDescent="0.25"/>
    <row r="330" s="125" customFormat="1" x14ac:dyDescent="0.25"/>
    <row r="331" s="125" customFormat="1" x14ac:dyDescent="0.25"/>
    <row r="332" s="125" customFormat="1" x14ac:dyDescent="0.25"/>
    <row r="333" s="125" customFormat="1" x14ac:dyDescent="0.25"/>
    <row r="334" s="125" customFormat="1" x14ac:dyDescent="0.25"/>
    <row r="335" s="125" customFormat="1" x14ac:dyDescent="0.25"/>
    <row r="336" s="125" customFormat="1" x14ac:dyDescent="0.25"/>
    <row r="337" s="125" customFormat="1" x14ac:dyDescent="0.25"/>
    <row r="338" s="125" customFormat="1" x14ac:dyDescent="0.25"/>
    <row r="339" s="125" customFormat="1" x14ac:dyDescent="0.25"/>
    <row r="340" s="125" customFormat="1" x14ac:dyDescent="0.25"/>
    <row r="341" s="125" customFormat="1" x14ac:dyDescent="0.25"/>
    <row r="342" s="125" customFormat="1" x14ac:dyDescent="0.25"/>
    <row r="343" s="125" customFormat="1" x14ac:dyDescent="0.25"/>
    <row r="344" s="125" customFormat="1" x14ac:dyDescent="0.25"/>
    <row r="345" s="125" customFormat="1" x14ac:dyDescent="0.25"/>
    <row r="346" s="125" customFormat="1" x14ac:dyDescent="0.25"/>
    <row r="347" s="125" customFormat="1" x14ac:dyDescent="0.25"/>
    <row r="348" s="125" customFormat="1" x14ac:dyDescent="0.25"/>
    <row r="349" s="125" customFormat="1" x14ac:dyDescent="0.25"/>
    <row r="350" s="125" customFormat="1" x14ac:dyDescent="0.25"/>
    <row r="351" s="125" customFormat="1" x14ac:dyDescent="0.25"/>
    <row r="352" s="125" customFormat="1" x14ac:dyDescent="0.25"/>
    <row r="353" s="125" customFormat="1" x14ac:dyDescent="0.25"/>
    <row r="354" s="125" customFormat="1" x14ac:dyDescent="0.25"/>
    <row r="355" s="125" customFormat="1" x14ac:dyDescent="0.25"/>
    <row r="356" s="125" customFormat="1" x14ac:dyDescent="0.25"/>
    <row r="357" s="125" customFormat="1" x14ac:dyDescent="0.25"/>
    <row r="358" s="125" customFormat="1" x14ac:dyDescent="0.25"/>
    <row r="359" s="125" customFormat="1" x14ac:dyDescent="0.25"/>
    <row r="360" s="125" customFormat="1" x14ac:dyDescent="0.25"/>
    <row r="361" s="125" customFormat="1" x14ac:dyDescent="0.25"/>
    <row r="362" s="125" customFormat="1" x14ac:dyDescent="0.25"/>
    <row r="363" s="125" customFormat="1" x14ac:dyDescent="0.25"/>
    <row r="364" s="125" customFormat="1" x14ac:dyDescent="0.25"/>
  </sheetData>
  <sheetProtection selectLockedCells="1" selectUnlockedCells="1"/>
  <mergeCells count="6">
    <mergeCell ref="B12:L13"/>
    <mergeCell ref="B8:L8"/>
    <mergeCell ref="B4:L4"/>
    <mergeCell ref="B5:L7"/>
    <mergeCell ref="B2:L2"/>
    <mergeCell ref="B9:L9"/>
  </mergeCells>
  <hyperlinks>
    <hyperlink ref="B9:L9" r:id="rId1" display="(1) https://www.england.nhs.uk/long-read/a-national-framework-for-nhs-action-on-inclusion-health" xr:uid="{C11F6E36-A93B-4B50-B24C-751DB988ECD6}"/>
  </hyperlinks>
  <pageMargins left="0.7" right="0.7" top="0.75" bottom="0.75" header="0.3" footer="0.3"/>
  <pageSetup paperSize="9" orientation="landscape"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1769C-9ABA-4BDF-91E0-E39484E920A8}">
  <sheetPr codeName="Sheet3">
    <tabColor rgb="FF9BBB59"/>
  </sheetPr>
  <dimension ref="A1:Z30"/>
  <sheetViews>
    <sheetView showGridLines="0" zoomScale="70" zoomScaleNormal="70" workbookViewId="0">
      <selection activeCell="B3" sqref="B3:C4"/>
    </sheetView>
  </sheetViews>
  <sheetFormatPr defaultColWidth="0" defaultRowHeight="15" zeroHeight="1" x14ac:dyDescent="0.25"/>
  <cols>
    <col min="1" max="1" width="1.7109375" customWidth="1"/>
    <col min="2" max="2" width="8.28515625" customWidth="1"/>
    <col min="3" max="3" width="65.7109375" customWidth="1"/>
    <col min="4" max="4" width="26.28515625" customWidth="1"/>
    <col min="5" max="5" width="73" customWidth="1"/>
    <col min="6" max="6" width="26.140625" customWidth="1"/>
    <col min="7" max="7" width="72.5703125" customWidth="1"/>
    <col min="8" max="8" width="66.140625" customWidth="1"/>
    <col min="9" max="9" width="26.28515625" customWidth="1"/>
    <col min="10" max="10" width="29.140625" customWidth="1"/>
    <col min="11" max="11" width="22.28515625" hidden="1" customWidth="1"/>
    <col min="12" max="12" width="25.28515625" hidden="1" customWidth="1"/>
    <col min="13" max="13" width="28.85546875" hidden="1" customWidth="1"/>
    <col min="14" max="14" width="48.28515625" hidden="1" customWidth="1"/>
    <col min="15" max="15" width="7.42578125" hidden="1" customWidth="1"/>
    <col min="16" max="18" width="8.7109375" customWidth="1"/>
    <col min="19" max="26" width="8.7109375" bestFit="1" customWidth="1"/>
    <col min="27" max="16384" width="8.7109375" hidden="1"/>
  </cols>
  <sheetData>
    <row r="1" spans="2:14" ht="8.1" customHeight="1" thickBot="1" x14ac:dyDescent="0.3"/>
    <row r="2" spans="2:14" ht="48.6" customHeight="1" x14ac:dyDescent="0.25">
      <c r="B2" s="172" t="s">
        <v>10</v>
      </c>
      <c r="C2" s="173"/>
      <c r="D2" s="173"/>
      <c r="E2" s="173"/>
      <c r="F2" s="173"/>
      <c r="G2" s="173"/>
      <c r="H2" s="173"/>
      <c r="I2" s="174"/>
    </row>
    <row r="3" spans="2:14" ht="82.5" customHeight="1" x14ac:dyDescent="0.25">
      <c r="B3" s="175" t="s">
        <v>11</v>
      </c>
      <c r="C3" s="176"/>
      <c r="D3" s="178" t="s">
        <v>12</v>
      </c>
      <c r="E3" s="178"/>
      <c r="F3" s="179" t="s">
        <v>13</v>
      </c>
      <c r="G3" s="179"/>
      <c r="H3" s="180" t="s">
        <v>14</v>
      </c>
      <c r="I3" s="69" t="s">
        <v>15</v>
      </c>
    </row>
    <row r="4" spans="2:14" ht="119.45" customHeight="1" x14ac:dyDescent="0.25">
      <c r="B4" s="177"/>
      <c r="C4" s="176"/>
      <c r="D4" s="35" t="s">
        <v>16</v>
      </c>
      <c r="E4" s="36" t="s">
        <v>17</v>
      </c>
      <c r="F4" s="37" t="s">
        <v>16</v>
      </c>
      <c r="G4" s="38" t="s">
        <v>17</v>
      </c>
      <c r="H4" s="180"/>
      <c r="I4" s="86" t="s">
        <v>16</v>
      </c>
      <c r="K4" s="42" t="s">
        <v>18</v>
      </c>
      <c r="L4" s="42" t="s">
        <v>19</v>
      </c>
      <c r="M4" s="42" t="s">
        <v>20</v>
      </c>
    </row>
    <row r="5" spans="2:14" ht="69.95" customHeight="1" x14ac:dyDescent="0.35">
      <c r="B5" s="39">
        <v>1.1000000000000001</v>
      </c>
      <c r="C5" s="127" t="s">
        <v>21</v>
      </c>
      <c r="D5" s="92"/>
      <c r="E5" s="93"/>
      <c r="F5" s="92"/>
      <c r="G5" s="93"/>
      <c r="H5" s="93"/>
      <c r="I5" s="94"/>
      <c r="K5" s="43" t="str">
        <f>IF(D5="No evidence",0,IF(D5="Some evidence",1,IF(D5="Strong evidence",2,IF(D5="No",0,IF(D5="Yes",2," ")))))</f>
        <v xml:space="preserve"> </v>
      </c>
      <c r="L5" s="43" t="str">
        <f>IF(F5="No evidence",0,IF(F5="Some evidence",1,IF(F5="Strong evidence",2,IF(F5="No",0,IF(F5="Yes",2," ")))))</f>
        <v xml:space="preserve"> </v>
      </c>
      <c r="M5" s="43" t="str">
        <f>IF(I5="No evidence",0,IF(I5="Some evidence",1,IF(I5="Strong evidence",2,IF(I5="No",0,IF(I5="Yes",2," ")))))</f>
        <v xml:space="preserve"> </v>
      </c>
      <c r="N5" s="45" t="s">
        <v>22</v>
      </c>
    </row>
    <row r="6" spans="2:14" ht="69.95" customHeight="1" x14ac:dyDescent="0.35">
      <c r="B6" s="39">
        <v>1.2</v>
      </c>
      <c r="C6" s="110" t="s">
        <v>23</v>
      </c>
      <c r="D6" s="92"/>
      <c r="E6" s="93"/>
      <c r="F6" s="92"/>
      <c r="G6" s="93"/>
      <c r="H6" s="93"/>
      <c r="I6" s="94"/>
      <c r="K6" s="43" t="str">
        <f t="shared" ref="K6:K13" si="0">IF(D6="No evidence",0,IF(D6="Some evidence",1,IF(D6="Strong evidence",2,IF(D6="No",0,IF(D6="Yes",2," ")))))</f>
        <v xml:space="preserve"> </v>
      </c>
      <c r="L6" s="43" t="str">
        <f t="shared" ref="L6:L13" si="1">IF(F6="No evidence",0,IF(F6="Some evidence",1,IF(F6="Strong evidence",2,IF(F6="No",0,IF(F6="Yes",2," ")))))</f>
        <v xml:space="preserve"> </v>
      </c>
      <c r="M6" s="43" t="str">
        <f t="shared" ref="M6:M13" si="2">IF(I6="No evidence",0,IF(I6="Some evidence",1,IF(I6="Strong evidence",2,IF(I6="No",0,IF(I6="Yes",2," ")))))</f>
        <v xml:space="preserve"> </v>
      </c>
      <c r="N6" s="45" t="s">
        <v>24</v>
      </c>
    </row>
    <row r="7" spans="2:14" ht="69.95" customHeight="1" x14ac:dyDescent="0.35">
      <c r="B7" s="39">
        <v>1.3</v>
      </c>
      <c r="C7" s="110" t="s">
        <v>159</v>
      </c>
      <c r="D7" s="92"/>
      <c r="E7" s="93"/>
      <c r="F7" s="92"/>
      <c r="G7" s="93"/>
      <c r="H7" s="93"/>
      <c r="I7" s="94"/>
      <c r="K7" s="43" t="str">
        <f t="shared" si="0"/>
        <v xml:space="preserve"> </v>
      </c>
      <c r="L7" s="43" t="str">
        <f t="shared" si="1"/>
        <v xml:space="preserve"> </v>
      </c>
      <c r="M7" s="43" t="str">
        <f t="shared" si="2"/>
        <v xml:space="preserve"> </v>
      </c>
      <c r="N7" s="45" t="s">
        <v>25</v>
      </c>
    </row>
    <row r="8" spans="2:14" ht="69.95" customHeight="1" x14ac:dyDescent="0.35">
      <c r="B8" s="39">
        <v>1.4</v>
      </c>
      <c r="C8" s="110" t="s">
        <v>26</v>
      </c>
      <c r="D8" s="92"/>
      <c r="E8" s="93"/>
      <c r="F8" s="92"/>
      <c r="G8" s="93"/>
      <c r="H8" s="93"/>
      <c r="I8" s="94"/>
      <c r="K8" s="43" t="str">
        <f t="shared" si="0"/>
        <v xml:space="preserve"> </v>
      </c>
      <c r="L8" s="43" t="str">
        <f t="shared" si="1"/>
        <v xml:space="preserve"> </v>
      </c>
      <c r="M8" s="43" t="str">
        <f t="shared" si="2"/>
        <v xml:space="preserve"> </v>
      </c>
    </row>
    <row r="9" spans="2:14" ht="69.95" customHeight="1" x14ac:dyDescent="0.35">
      <c r="B9" s="39">
        <v>1.5</v>
      </c>
      <c r="C9" s="111" t="s">
        <v>27</v>
      </c>
      <c r="D9" s="92"/>
      <c r="E9" s="93"/>
      <c r="F9" s="92"/>
      <c r="G9" s="93"/>
      <c r="H9" s="93"/>
      <c r="I9" s="94"/>
      <c r="K9" s="43" t="str">
        <f t="shared" si="0"/>
        <v xml:space="preserve"> </v>
      </c>
      <c r="L9" s="43" t="str">
        <f t="shared" si="1"/>
        <v xml:space="preserve"> </v>
      </c>
      <c r="M9" s="43" t="str">
        <f t="shared" si="2"/>
        <v xml:space="preserve"> </v>
      </c>
      <c r="N9" s="45" t="s">
        <v>28</v>
      </c>
    </row>
    <row r="10" spans="2:14" ht="69.95" customHeight="1" x14ac:dyDescent="0.35">
      <c r="B10" s="39">
        <v>1.6</v>
      </c>
      <c r="C10" s="110" t="s">
        <v>29</v>
      </c>
      <c r="D10" s="92"/>
      <c r="E10" s="93"/>
      <c r="F10" s="92"/>
      <c r="G10" s="93"/>
      <c r="H10" s="93"/>
      <c r="I10" s="94"/>
      <c r="K10" s="43" t="str">
        <f t="shared" si="0"/>
        <v xml:space="preserve"> </v>
      </c>
      <c r="L10" s="43" t="str">
        <f t="shared" si="1"/>
        <v xml:space="preserve"> </v>
      </c>
      <c r="M10" s="43" t="str">
        <f t="shared" si="2"/>
        <v xml:space="preserve"> </v>
      </c>
      <c r="N10" s="45" t="s">
        <v>30</v>
      </c>
    </row>
    <row r="11" spans="2:14" ht="69.95" customHeight="1" x14ac:dyDescent="0.35">
      <c r="B11" s="39">
        <v>1.7</v>
      </c>
      <c r="C11" s="110" t="s">
        <v>31</v>
      </c>
      <c r="D11" s="92"/>
      <c r="E11" s="93"/>
      <c r="F11" s="92"/>
      <c r="G11" s="93"/>
      <c r="H11" s="93"/>
      <c r="I11" s="94"/>
      <c r="K11" s="43" t="str">
        <f t="shared" si="0"/>
        <v xml:space="preserve"> </v>
      </c>
      <c r="L11" s="43" t="str">
        <f t="shared" si="1"/>
        <v xml:space="preserve"> </v>
      </c>
      <c r="M11" s="43" t="str">
        <f t="shared" si="2"/>
        <v xml:space="preserve"> </v>
      </c>
    </row>
    <row r="12" spans="2:14" ht="69.95" customHeight="1" x14ac:dyDescent="0.35">
      <c r="B12" s="39">
        <v>1.8</v>
      </c>
      <c r="C12" s="110" t="s">
        <v>32</v>
      </c>
      <c r="D12" s="92"/>
      <c r="E12" s="93"/>
      <c r="F12" s="92"/>
      <c r="G12" s="93"/>
      <c r="H12" s="93"/>
      <c r="I12" s="94"/>
      <c r="K12" s="43" t="str">
        <f t="shared" si="0"/>
        <v xml:space="preserve"> </v>
      </c>
      <c r="L12" s="43" t="str">
        <f t="shared" si="1"/>
        <v xml:space="preserve"> </v>
      </c>
      <c r="M12" s="43" t="str">
        <f t="shared" si="2"/>
        <v xml:space="preserve"> </v>
      </c>
    </row>
    <row r="13" spans="2:14" ht="69.95" customHeight="1" x14ac:dyDescent="0.35">
      <c r="B13" s="39">
        <v>1.9</v>
      </c>
      <c r="C13" s="110" t="s">
        <v>33</v>
      </c>
      <c r="D13" s="92"/>
      <c r="E13" s="93"/>
      <c r="F13" s="92"/>
      <c r="G13" s="93"/>
      <c r="H13" s="93"/>
      <c r="I13" s="94"/>
      <c r="K13" s="43" t="str">
        <f t="shared" si="0"/>
        <v xml:space="preserve"> </v>
      </c>
      <c r="L13" s="43" t="str">
        <f t="shared" si="1"/>
        <v xml:space="preserve"> </v>
      </c>
      <c r="M13" s="43" t="str">
        <f t="shared" si="2"/>
        <v xml:space="preserve"> </v>
      </c>
    </row>
    <row r="14" spans="2:14" ht="69.95" customHeight="1" thickBot="1" x14ac:dyDescent="0.4">
      <c r="B14" s="87">
        <v>1.1000000000000001</v>
      </c>
      <c r="C14" s="112" t="s">
        <v>34</v>
      </c>
      <c r="D14" s="95"/>
      <c r="E14" s="96"/>
      <c r="F14" s="95"/>
      <c r="G14" s="96"/>
      <c r="H14" s="96"/>
      <c r="I14" s="97"/>
      <c r="K14" s="43" t="str">
        <f>IF(D14="No evidence",0,IF(D14="Some evidence",1,IF(D14="Strong evidence",2,IF(D14="No",0,IF(D14="Yes",2," ")))))</f>
        <v xml:space="preserve"> </v>
      </c>
      <c r="L14" s="43" t="str">
        <f>IF(F14="No evidence",0,IF(F14="Some evidence",1,IF(F14="Strong evidence",2,IF(F14="No",0,IF(F14="Yes",2," ")))))</f>
        <v xml:space="preserve"> </v>
      </c>
      <c r="M14" s="43" t="str">
        <f>IF(I14="No evidence",0,IF(I14="Some evidence",1,IF(I14="Strong evidence",2,IF(I14="No",0,IF(I14="Yes",2," ")))))</f>
        <v xml:space="preserve"> </v>
      </c>
    </row>
    <row r="15" spans="2:14" ht="26.45" customHeight="1" x14ac:dyDescent="0.35">
      <c r="K15" s="44">
        <f>SUM(K5:K14)</f>
        <v>0</v>
      </c>
      <c r="L15" s="44">
        <f>SUM(L5:L14)</f>
        <v>0</v>
      </c>
      <c r="M15" s="44">
        <f>SUM(M5:M14)</f>
        <v>0</v>
      </c>
    </row>
    <row r="16" spans="2:14"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sheetData>
  <mergeCells count="5">
    <mergeCell ref="B2:I2"/>
    <mergeCell ref="B3:C4"/>
    <mergeCell ref="D3:E3"/>
    <mergeCell ref="F3:G3"/>
    <mergeCell ref="H3:H4"/>
  </mergeCells>
  <phoneticPr fontId="8" type="noConversion"/>
  <dataValidations count="2">
    <dataValidation type="list" allowBlank="1" showInputMessage="1" showErrorMessage="1" sqref="D5:D6 F5:F6 I5:I6 I8:I13 F8:F13 D8:D13" xr:uid="{9865FD52-6787-4FC6-B6BF-3AF3FA7DBAFC}">
      <formula1>$N$5:$N$7</formula1>
    </dataValidation>
    <dataValidation type="list" allowBlank="1" showInputMessage="1" showErrorMessage="1" sqref="I14 D14 F14 D7 F7 I7" xr:uid="{B4A3EF6D-43C9-42AE-AFC4-F076B8190265}">
      <formula1>$N$9:$N$10</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A6DEB-761D-4721-92EC-7E8D2CBB8DEB}">
  <sheetPr codeName="Sheet4">
    <tabColor rgb="FF9BBB59"/>
  </sheetPr>
  <dimension ref="B1:O20"/>
  <sheetViews>
    <sheetView showGridLines="0" topLeftCell="A2" zoomScale="60" zoomScaleNormal="60" workbookViewId="0">
      <selection activeCell="B3" sqref="B3:C4"/>
    </sheetView>
  </sheetViews>
  <sheetFormatPr defaultColWidth="8.7109375" defaultRowHeight="15" zeroHeight="1" x14ac:dyDescent="0.25"/>
  <cols>
    <col min="1" max="1" width="3.28515625" customWidth="1"/>
    <col min="2" max="2" width="8.28515625" customWidth="1"/>
    <col min="3" max="3" width="65.7109375" customWidth="1"/>
    <col min="4" max="4" width="20.28515625" customWidth="1"/>
    <col min="5" max="5" width="80.28515625" customWidth="1"/>
    <col min="6" max="6" width="18.85546875" customWidth="1"/>
    <col min="7" max="7" width="82.5703125" customWidth="1"/>
    <col min="8" max="8" width="71.85546875" customWidth="1"/>
    <col min="9" max="9" width="20.5703125" customWidth="1"/>
    <col min="10" max="10" width="20" customWidth="1"/>
    <col min="11" max="11" width="28.5703125" hidden="1" customWidth="1"/>
    <col min="12" max="12" width="27.42578125" hidden="1" customWidth="1"/>
    <col min="13" max="13" width="38.7109375" hidden="1" customWidth="1"/>
    <col min="14" max="14" width="59.5703125" hidden="1" customWidth="1"/>
    <col min="15" max="15" width="20.5703125" hidden="1" customWidth="1"/>
    <col min="16" max="16383" width="8.7109375" customWidth="1"/>
    <col min="16384" max="16384" width="12.85546875" customWidth="1"/>
  </cols>
  <sheetData>
    <row r="1" spans="2:14" ht="15.75" thickBot="1" x14ac:dyDescent="0.3"/>
    <row r="2" spans="2:14" ht="48.6" customHeight="1" x14ac:dyDescent="0.25">
      <c r="B2" s="172" t="s">
        <v>35</v>
      </c>
      <c r="C2" s="173"/>
      <c r="D2" s="173"/>
      <c r="E2" s="173"/>
      <c r="F2" s="173"/>
      <c r="G2" s="173"/>
      <c r="H2" s="173"/>
      <c r="I2" s="174"/>
    </row>
    <row r="3" spans="2:14" ht="143.1" customHeight="1" x14ac:dyDescent="0.25">
      <c r="B3" s="182" t="s">
        <v>36</v>
      </c>
      <c r="C3" s="183"/>
      <c r="D3" s="178" t="s">
        <v>12</v>
      </c>
      <c r="E3" s="178"/>
      <c r="F3" s="179" t="s">
        <v>13</v>
      </c>
      <c r="G3" s="179"/>
      <c r="H3" s="180" t="s">
        <v>14</v>
      </c>
      <c r="I3" s="181" t="s">
        <v>15</v>
      </c>
    </row>
    <row r="4" spans="2:14" ht="119.45" customHeight="1" x14ac:dyDescent="0.25">
      <c r="B4" s="184"/>
      <c r="C4" s="183"/>
      <c r="D4" s="35" t="s">
        <v>16</v>
      </c>
      <c r="E4" s="36" t="s">
        <v>17</v>
      </c>
      <c r="F4" s="37" t="s">
        <v>16</v>
      </c>
      <c r="G4" s="38" t="s">
        <v>17</v>
      </c>
      <c r="H4" s="180"/>
      <c r="I4" s="181"/>
      <c r="K4" s="42" t="s">
        <v>18</v>
      </c>
      <c r="L4" s="42" t="s">
        <v>19</v>
      </c>
      <c r="M4" s="42" t="s">
        <v>20</v>
      </c>
    </row>
    <row r="5" spans="2:14" ht="69.95" customHeight="1" x14ac:dyDescent="0.25">
      <c r="B5" s="24">
        <v>2.1</v>
      </c>
      <c r="C5" s="113" t="s">
        <v>37</v>
      </c>
      <c r="D5" s="98"/>
      <c r="E5" s="99"/>
      <c r="F5" s="98"/>
      <c r="G5" s="99"/>
      <c r="H5" s="99"/>
      <c r="I5" s="100"/>
      <c r="K5" s="47" t="str">
        <f>IF(D5="No evidence",0,IF(D5="Some evidence",1,IF(D5="Strong evidence",2,IF(D5="No",0,IF(D5="Yes",2," ")))))</f>
        <v xml:space="preserve"> </v>
      </c>
      <c r="L5" s="47" t="str">
        <f>IF(F5="No evidence",0,IF(F5="Some evidence",1,IF(F5="Strong evidence",2,IF(F5="No",0,IF(F5="Yes",2," ")))))</f>
        <v xml:space="preserve"> </v>
      </c>
      <c r="M5" s="48" t="str">
        <f>IF(I5="No evidence",0,IF(I5="Some evidence",1,IF(I5="Strong evidence",2,IF(I5="No",0,IF(I5="Yes",2," ")))))</f>
        <v xml:space="preserve"> </v>
      </c>
      <c r="N5" s="49" t="s">
        <v>22</v>
      </c>
    </row>
    <row r="6" spans="2:14" ht="69.95" customHeight="1" x14ac:dyDescent="0.25">
      <c r="B6" s="24">
        <v>2.2000000000000002</v>
      </c>
      <c r="C6" s="114" t="s">
        <v>38</v>
      </c>
      <c r="D6" s="98"/>
      <c r="E6" s="99"/>
      <c r="F6" s="98"/>
      <c r="G6" s="99"/>
      <c r="H6" s="99"/>
      <c r="I6" s="100"/>
      <c r="K6" s="47" t="str">
        <f t="shared" ref="K6:K11" si="0">IF(D6="No evidence",0,IF(D6="Some evidence",1,IF(D6="Strong evidence",2,IF(D6="No",0,IF(D6="Yes",2," ")))))</f>
        <v xml:space="preserve"> </v>
      </c>
      <c r="L6" s="47" t="str">
        <f t="shared" ref="L6:L11" si="1">IF(F6="No evidence",0,IF(F6="Some evidence",1,IF(F6="Strong evidence",2,IF(F6="No",0,IF(F6="Yes",2," ")))))</f>
        <v xml:space="preserve"> </v>
      </c>
      <c r="M6" s="48" t="str">
        <f t="shared" ref="M6:M11" si="2">IF(I6="No evidence",0,IF(I6="Some evidence",1,IF(I6="Strong evidence",2,IF(I6="No",0,IF(I6="Yes",2," ")))))</f>
        <v xml:space="preserve"> </v>
      </c>
      <c r="N6" s="49" t="s">
        <v>24</v>
      </c>
    </row>
    <row r="7" spans="2:14" ht="69.95" customHeight="1" x14ac:dyDescent="0.25">
      <c r="B7" s="24">
        <v>2.2999999999999998</v>
      </c>
      <c r="C7" s="114" t="s">
        <v>39</v>
      </c>
      <c r="D7" s="98"/>
      <c r="E7" s="99"/>
      <c r="F7" s="98"/>
      <c r="G7" s="99"/>
      <c r="H7" s="99"/>
      <c r="I7" s="100"/>
      <c r="K7" s="47" t="str">
        <f t="shared" si="0"/>
        <v xml:space="preserve"> </v>
      </c>
      <c r="L7" s="47" t="str">
        <f t="shared" si="1"/>
        <v xml:space="preserve"> </v>
      </c>
      <c r="M7" s="48" t="str">
        <f t="shared" si="2"/>
        <v xml:space="preserve"> </v>
      </c>
      <c r="N7" s="49" t="s">
        <v>25</v>
      </c>
    </row>
    <row r="8" spans="2:14" ht="69.95" customHeight="1" x14ac:dyDescent="0.25">
      <c r="B8" s="24">
        <v>2.4</v>
      </c>
      <c r="C8" s="114" t="s">
        <v>40</v>
      </c>
      <c r="D8" s="98"/>
      <c r="E8" s="99"/>
      <c r="F8" s="98"/>
      <c r="G8" s="99"/>
      <c r="H8" s="99"/>
      <c r="I8" s="100"/>
      <c r="K8" s="47" t="str">
        <f t="shared" si="0"/>
        <v xml:space="preserve"> </v>
      </c>
      <c r="L8" s="47" t="str">
        <f t="shared" si="1"/>
        <v xml:space="preserve"> </v>
      </c>
      <c r="M8" s="48" t="str">
        <f t="shared" si="2"/>
        <v xml:space="preserve"> </v>
      </c>
    </row>
    <row r="9" spans="2:14" ht="69.95" customHeight="1" x14ac:dyDescent="0.25">
      <c r="B9" s="24">
        <v>2.5</v>
      </c>
      <c r="C9" s="114" t="s">
        <v>41</v>
      </c>
      <c r="D9" s="98"/>
      <c r="E9" s="99"/>
      <c r="F9" s="98"/>
      <c r="G9" s="99"/>
      <c r="H9" s="99"/>
      <c r="I9" s="100"/>
      <c r="K9" s="47" t="str">
        <f t="shared" si="0"/>
        <v xml:space="preserve"> </v>
      </c>
      <c r="L9" s="47" t="str">
        <f t="shared" si="1"/>
        <v xml:space="preserve"> </v>
      </c>
      <c r="M9" s="48" t="str">
        <f>IF(I9="No evidence",0,IF(I9="Some evidence",1,IF(I9="Strong evidence",2,IF(I9="No",0,IF(I9="Yes",2," ")))))</f>
        <v xml:space="preserve"> </v>
      </c>
      <c r="N9" s="45" t="s">
        <v>28</v>
      </c>
    </row>
    <row r="10" spans="2:14" ht="69.95" customHeight="1" x14ac:dyDescent="0.25">
      <c r="B10" s="24">
        <v>2.6</v>
      </c>
      <c r="C10" s="114" t="s">
        <v>42</v>
      </c>
      <c r="D10" s="98"/>
      <c r="E10" s="99"/>
      <c r="F10" s="98"/>
      <c r="G10" s="99"/>
      <c r="H10" s="99"/>
      <c r="I10" s="100"/>
      <c r="K10" s="47" t="str">
        <f t="shared" si="0"/>
        <v xml:space="preserve"> </v>
      </c>
      <c r="L10" s="47" t="str">
        <f t="shared" si="1"/>
        <v xml:space="preserve"> </v>
      </c>
      <c r="M10" s="48" t="str">
        <f>IF(I10="No evidence",0,IF(I10="Some evidence",1,IF(I10="Strong evidence",2,IF(I10="No",0,IF(I10="Yes",2," ")))))</f>
        <v xml:space="preserve"> </v>
      </c>
      <c r="N10" s="45" t="s">
        <v>30</v>
      </c>
    </row>
    <row r="11" spans="2:14" ht="69.95" customHeight="1" x14ac:dyDescent="0.25">
      <c r="B11" s="25">
        <v>2.7</v>
      </c>
      <c r="C11" s="115" t="s">
        <v>43</v>
      </c>
      <c r="D11" s="101"/>
      <c r="E11" s="102"/>
      <c r="F11" s="101"/>
      <c r="G11" s="102"/>
      <c r="H11" s="102"/>
      <c r="I11" s="103"/>
      <c r="K11" s="47" t="str">
        <f t="shared" si="0"/>
        <v xml:space="preserve"> </v>
      </c>
      <c r="L11" s="47" t="str">
        <f t="shared" si="1"/>
        <v xml:space="preserve"> </v>
      </c>
      <c r="M11" s="48" t="str">
        <f t="shared" si="2"/>
        <v xml:space="preserve"> </v>
      </c>
    </row>
    <row r="12" spans="2:14" ht="53.1" customHeight="1" x14ac:dyDescent="0.25">
      <c r="K12" s="46">
        <f>SUM(K5:K11)</f>
        <v>0</v>
      </c>
      <c r="L12" s="46">
        <f>SUM(L5:L11)</f>
        <v>0</v>
      </c>
      <c r="M12" s="46">
        <f>SUM(M5:M11)</f>
        <v>0</v>
      </c>
    </row>
    <row r="13" spans="2:14" x14ac:dyDescent="0.25"/>
    <row r="14" spans="2:14" x14ac:dyDescent="0.25"/>
    <row r="15" spans="2:14" x14ac:dyDescent="0.25"/>
    <row r="16" spans="2:14" x14ac:dyDescent="0.25"/>
    <row r="17" x14ac:dyDescent="0.25"/>
    <row r="18" x14ac:dyDescent="0.25"/>
    <row r="19" x14ac:dyDescent="0.25"/>
    <row r="20" x14ac:dyDescent="0.25"/>
  </sheetData>
  <mergeCells count="6">
    <mergeCell ref="B2:I2"/>
    <mergeCell ref="H3:H4"/>
    <mergeCell ref="I3:I4"/>
    <mergeCell ref="B3:C4"/>
    <mergeCell ref="D3:E3"/>
    <mergeCell ref="F3:G3"/>
  </mergeCells>
  <dataValidations count="2">
    <dataValidation type="list" allowBlank="1" showInputMessage="1" showErrorMessage="1" sqref="I5:I9 F5:F9 D5:D9" xr:uid="{C591DEE2-B980-404D-8EB9-40342CDF3ECD}">
      <formula1>$N$5:$N$7</formula1>
    </dataValidation>
    <dataValidation type="list" allowBlank="1" showInputMessage="1" showErrorMessage="1" sqref="D10:D11 F10:F11 I10:I11" xr:uid="{3B4BD13C-C185-433F-A0F5-625165827239}">
      <formula1>$N$9:$N$10</formula1>
    </dataValidation>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7BE79-67E9-49C4-97A0-C06F7596921A}">
  <sheetPr>
    <tabColor rgb="FF9BBB59"/>
  </sheetPr>
  <dimension ref="B1:O1048576"/>
  <sheetViews>
    <sheetView showGridLines="0" zoomScale="70" zoomScaleNormal="70" workbookViewId="0">
      <selection activeCell="B3" sqref="B3:C4"/>
    </sheetView>
  </sheetViews>
  <sheetFormatPr defaultColWidth="8.7109375" defaultRowHeight="14.45" customHeight="1" zeroHeight="1" x14ac:dyDescent="0.25"/>
  <cols>
    <col min="1" max="1" width="8.7109375" customWidth="1"/>
    <col min="2" max="2" width="8.28515625" customWidth="1"/>
    <col min="3" max="3" width="68.42578125" customWidth="1"/>
    <col min="4" max="4" width="26.28515625" customWidth="1"/>
    <col min="5" max="5" width="73" customWidth="1"/>
    <col min="6" max="6" width="26.140625" customWidth="1"/>
    <col min="7" max="7" width="72.5703125" customWidth="1"/>
    <col min="8" max="8" width="63.5703125" customWidth="1"/>
    <col min="9" max="9" width="26.28515625" customWidth="1"/>
    <col min="10" max="10" width="8.7109375" customWidth="1"/>
    <col min="11" max="11" width="25.5703125" hidden="1" customWidth="1"/>
    <col min="12" max="12" width="31.85546875" hidden="1" customWidth="1"/>
    <col min="13" max="13" width="42" hidden="1" customWidth="1"/>
    <col min="14" max="14" width="52.5703125" hidden="1" customWidth="1"/>
    <col min="15" max="15" width="9.140625" hidden="1" customWidth="1"/>
    <col min="16" max="16" width="0" hidden="1" customWidth="1"/>
  </cols>
  <sheetData>
    <row r="1" spans="2:14" ht="15.75" thickBot="1" x14ac:dyDescent="0.3"/>
    <row r="2" spans="2:14" ht="48.6" customHeight="1" x14ac:dyDescent="0.25">
      <c r="B2" s="172" t="s">
        <v>44</v>
      </c>
      <c r="C2" s="173"/>
      <c r="D2" s="173"/>
      <c r="E2" s="173"/>
      <c r="F2" s="173"/>
      <c r="G2" s="173"/>
      <c r="H2" s="173"/>
      <c r="I2" s="174"/>
    </row>
    <row r="3" spans="2:14" ht="143.1" customHeight="1" x14ac:dyDescent="0.25">
      <c r="B3" s="185" t="s">
        <v>45</v>
      </c>
      <c r="C3" s="186"/>
      <c r="D3" s="178" t="s">
        <v>12</v>
      </c>
      <c r="E3" s="178"/>
      <c r="F3" s="179" t="s">
        <v>13</v>
      </c>
      <c r="G3" s="179"/>
      <c r="H3" s="180" t="s">
        <v>14</v>
      </c>
      <c r="I3" s="181" t="s">
        <v>15</v>
      </c>
    </row>
    <row r="4" spans="2:14" ht="76.5" customHeight="1" thickBot="1" x14ac:dyDescent="0.3">
      <c r="B4" s="187"/>
      <c r="C4" s="186"/>
      <c r="D4" s="35" t="s">
        <v>16</v>
      </c>
      <c r="E4" s="36" t="s">
        <v>17</v>
      </c>
      <c r="F4" s="37" t="s">
        <v>16</v>
      </c>
      <c r="G4" s="38" t="s">
        <v>17</v>
      </c>
      <c r="H4" s="180"/>
      <c r="I4" s="181"/>
      <c r="K4" s="40" t="s">
        <v>18</v>
      </c>
      <c r="L4" s="40" t="s">
        <v>19</v>
      </c>
      <c r="M4" s="40" t="s">
        <v>20</v>
      </c>
    </row>
    <row r="5" spans="2:14" ht="69.95" customHeight="1" x14ac:dyDescent="0.25">
      <c r="B5" s="24">
        <v>3.1</v>
      </c>
      <c r="C5" s="128" t="s">
        <v>46</v>
      </c>
      <c r="D5" s="98"/>
      <c r="E5" s="99"/>
      <c r="F5" s="98"/>
      <c r="G5" s="99"/>
      <c r="H5" s="99"/>
      <c r="I5" s="100"/>
      <c r="K5" s="47" t="str">
        <f>IF(D5="No evidence",0,IF(D5="Some evidence",1,IF(D5="Strong evidence",2,IF(D5="No",0,IF(D5="Yes",2," ")))))</f>
        <v xml:space="preserve"> </v>
      </c>
      <c r="L5" s="47" t="str">
        <f>IF(F5="No evidence",0,IF(F5="Some evidence",1,IF(F5="Strong evidence",2,IF(F5="No",0,IF(F5="Yes",2," ")))))</f>
        <v xml:space="preserve"> </v>
      </c>
      <c r="M5" s="47" t="str">
        <f>IF(I5="No evidence",0,IF(I5="Some evidence",1,IF(I5="Strong evidence",2,IF(I5="No",0,IF(I5="Yes",2," ")))))</f>
        <v xml:space="preserve"> </v>
      </c>
      <c r="N5" s="51" t="s">
        <v>22</v>
      </c>
    </row>
    <row r="6" spans="2:14" ht="69.95" customHeight="1" x14ac:dyDescent="0.25">
      <c r="B6" s="24">
        <v>3.2</v>
      </c>
      <c r="C6" s="114" t="s">
        <v>47</v>
      </c>
      <c r="D6" s="98"/>
      <c r="E6" s="99"/>
      <c r="F6" s="98"/>
      <c r="G6" s="99"/>
      <c r="H6" s="99"/>
      <c r="I6" s="100"/>
      <c r="K6" s="47" t="str">
        <f t="shared" ref="K6:K10" si="0">IF(D6="No evidence",0,IF(D6="Some evidence",1,IF(D6="Strong evidence",2,IF(D6="No",0,IF(D6="Yes",2," ")))))</f>
        <v xml:space="preserve"> </v>
      </c>
      <c r="L6" s="47" t="str">
        <f t="shared" ref="L6:L10" si="1">IF(F6="No evidence",0,IF(F6="Some evidence",1,IF(F6="Strong evidence",2,IF(F6="No",0,IF(F6="Yes",2," ")))))</f>
        <v xml:space="preserve"> </v>
      </c>
      <c r="M6" s="47" t="str">
        <f t="shared" ref="M6:M10" si="2">IF(I6="No evidence",0,IF(I6="Some evidence",1,IF(I6="Strong evidence",2,IF(I6="No",0,IF(I6="Yes",2," ")))))</f>
        <v xml:space="preserve"> </v>
      </c>
      <c r="N6" s="52" t="s">
        <v>24</v>
      </c>
    </row>
    <row r="7" spans="2:14" ht="69.95" customHeight="1" x14ac:dyDescent="0.25">
      <c r="B7" s="24">
        <v>3.3</v>
      </c>
      <c r="C7" s="114" t="s">
        <v>48</v>
      </c>
      <c r="D7" s="98"/>
      <c r="E7" s="99"/>
      <c r="F7" s="98"/>
      <c r="G7" s="99"/>
      <c r="H7" s="99"/>
      <c r="I7" s="100"/>
      <c r="K7" s="47" t="str">
        <f t="shared" si="0"/>
        <v xml:space="preserve"> </v>
      </c>
      <c r="L7" s="47" t="str">
        <f t="shared" si="1"/>
        <v xml:space="preserve"> </v>
      </c>
      <c r="M7" s="47" t="str">
        <f t="shared" si="2"/>
        <v xml:space="preserve"> </v>
      </c>
      <c r="N7" s="53" t="s">
        <v>25</v>
      </c>
    </row>
    <row r="8" spans="2:14" ht="69.95" customHeight="1" x14ac:dyDescent="0.25">
      <c r="B8" s="24">
        <v>3.4</v>
      </c>
      <c r="C8" s="114" t="s">
        <v>49</v>
      </c>
      <c r="D8" s="98"/>
      <c r="E8" s="99"/>
      <c r="F8" s="98"/>
      <c r="G8" s="99"/>
      <c r="H8" s="99"/>
      <c r="I8" s="100"/>
      <c r="K8" s="47" t="str">
        <f t="shared" si="0"/>
        <v xml:space="preserve"> </v>
      </c>
      <c r="L8" s="47" t="str">
        <f t="shared" si="1"/>
        <v xml:space="preserve"> </v>
      </c>
      <c r="M8" s="47" t="str">
        <f t="shared" si="2"/>
        <v xml:space="preserve"> </v>
      </c>
    </row>
    <row r="9" spans="2:14" ht="69.95" customHeight="1" x14ac:dyDescent="0.25">
      <c r="B9" s="24">
        <v>3.5</v>
      </c>
      <c r="C9" s="114" t="s">
        <v>50</v>
      </c>
      <c r="D9" s="98"/>
      <c r="E9" s="99"/>
      <c r="F9" s="98"/>
      <c r="G9" s="99"/>
      <c r="H9" s="99"/>
      <c r="I9" s="100"/>
      <c r="K9" s="47" t="str">
        <f t="shared" si="0"/>
        <v xml:space="preserve"> </v>
      </c>
      <c r="L9" s="47" t="str">
        <f t="shared" si="1"/>
        <v xml:space="preserve"> </v>
      </c>
      <c r="M9" s="47" t="str">
        <f t="shared" si="2"/>
        <v xml:space="preserve"> </v>
      </c>
      <c r="N9" s="50" t="s">
        <v>28</v>
      </c>
    </row>
    <row r="10" spans="2:14" ht="69.95" customHeight="1" x14ac:dyDescent="0.25">
      <c r="B10" s="25">
        <v>3.6</v>
      </c>
      <c r="C10" s="115" t="s">
        <v>51</v>
      </c>
      <c r="D10" s="101"/>
      <c r="E10" s="102"/>
      <c r="F10" s="101"/>
      <c r="G10" s="102"/>
      <c r="H10" s="102"/>
      <c r="I10" s="103"/>
      <c r="K10" s="47" t="str">
        <f t="shared" si="0"/>
        <v xml:space="preserve"> </v>
      </c>
      <c r="L10" s="47" t="str">
        <f t="shared" si="1"/>
        <v xml:space="preserve"> </v>
      </c>
      <c r="M10" s="47" t="str">
        <f t="shared" si="2"/>
        <v xml:space="preserve"> </v>
      </c>
      <c r="N10" s="50" t="s">
        <v>30</v>
      </c>
    </row>
    <row r="11" spans="2:14" ht="114.95" customHeight="1" x14ac:dyDescent="0.25">
      <c r="B11" s="63"/>
      <c r="D11" s="61"/>
      <c r="E11" s="62"/>
      <c r="F11" s="61"/>
      <c r="G11" s="62"/>
      <c r="H11" s="62"/>
      <c r="I11" s="61"/>
      <c r="K11" s="60">
        <f>SUM(K5:K10)</f>
        <v>0</v>
      </c>
      <c r="L11" s="56">
        <f>SUM(L5:L10)</f>
        <v>0</v>
      </c>
      <c r="M11" s="56">
        <f>SUM(M5:M10)</f>
        <v>0</v>
      </c>
      <c r="N11" s="50"/>
    </row>
    <row r="1048560" ht="16.5" customHeight="1" x14ac:dyDescent="0.25"/>
    <row r="1048561" ht="14.45" customHeight="1" x14ac:dyDescent="0.25"/>
    <row r="1048575" ht="30" hidden="1" customHeight="1" x14ac:dyDescent="0.25"/>
    <row r="1048576" ht="9.9499999999999993" hidden="1" customHeight="1" x14ac:dyDescent="0.25"/>
  </sheetData>
  <mergeCells count="6">
    <mergeCell ref="B2:I2"/>
    <mergeCell ref="B3:C4"/>
    <mergeCell ref="D3:E3"/>
    <mergeCell ref="F3:G3"/>
    <mergeCell ref="H3:H4"/>
    <mergeCell ref="I3:I4"/>
  </mergeCells>
  <dataValidations count="2">
    <dataValidation type="list" allowBlank="1" showInputMessage="1" showErrorMessage="1" sqref="F11 D11 D7:D8 F7:F8 I7:I8 I11" xr:uid="{B185F309-2BBE-4CB4-A76B-18E6C71780C1}">
      <formula1>$N$5:$N$7</formula1>
    </dataValidation>
    <dataValidation type="list" allowBlank="1" showInputMessage="1" showErrorMessage="1" sqref="D5:D6 D9:D10 F5:F6 F9:F10 I5:I6 I9:I10" xr:uid="{359B9325-F457-470A-9B8E-4F20EB7FC7BC}">
      <formula1>$N$9:$N$10</formula1>
    </dataValidation>
  </dataValidation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78572-0F29-4113-B17A-EF9307D8BB71}">
  <sheetPr codeName="Sheet6">
    <tabColor rgb="FF9BBB59"/>
  </sheetPr>
  <dimension ref="B1:O12"/>
  <sheetViews>
    <sheetView showGridLines="0" zoomScale="55" zoomScaleNormal="55" workbookViewId="0">
      <selection activeCell="D4" sqref="D4"/>
    </sheetView>
  </sheetViews>
  <sheetFormatPr defaultColWidth="6.28515625" defaultRowHeight="15" x14ac:dyDescent="0.25"/>
  <cols>
    <col min="1" max="1" width="3.28515625" customWidth="1"/>
    <col min="2" max="2" width="8.28515625" customWidth="1"/>
    <col min="3" max="3" width="71.140625" customWidth="1"/>
    <col min="4" max="4" width="26.28515625" customWidth="1"/>
    <col min="5" max="5" width="73" customWidth="1"/>
    <col min="6" max="6" width="26.140625" customWidth="1"/>
    <col min="7" max="7" width="72.5703125" customWidth="1"/>
    <col min="8" max="8" width="63.5703125" customWidth="1"/>
    <col min="9" max="9" width="26.28515625" customWidth="1"/>
    <col min="10" max="10" width="23.5703125" customWidth="1"/>
    <col min="11" max="11" width="38.140625" hidden="1" customWidth="1"/>
    <col min="12" max="12" width="35.5703125" hidden="1" customWidth="1"/>
    <col min="13" max="13" width="50.140625" hidden="1" customWidth="1"/>
    <col min="14" max="14" width="51" hidden="1" customWidth="1"/>
    <col min="15" max="15" width="25.5703125" hidden="1" customWidth="1"/>
    <col min="16" max="26" width="8.7109375"/>
    <col min="27" max="16383" width="6.28515625" customWidth="1"/>
    <col min="16384" max="16384" width="7" customWidth="1"/>
  </cols>
  <sheetData>
    <row r="1" spans="2:14" ht="15.75" thickBot="1" x14ac:dyDescent="0.3"/>
    <row r="2" spans="2:14" ht="48.6" customHeight="1" x14ac:dyDescent="0.25">
      <c r="B2" s="172" t="s">
        <v>52</v>
      </c>
      <c r="C2" s="173"/>
      <c r="D2" s="173"/>
      <c r="E2" s="173"/>
      <c r="F2" s="173"/>
      <c r="G2" s="173"/>
      <c r="H2" s="173"/>
      <c r="I2" s="174"/>
    </row>
    <row r="3" spans="2:14" ht="143.1" customHeight="1" x14ac:dyDescent="0.25">
      <c r="B3" s="204" t="s">
        <v>53</v>
      </c>
      <c r="C3" s="205"/>
      <c r="D3" s="178" t="s">
        <v>12</v>
      </c>
      <c r="E3" s="178"/>
      <c r="F3" s="179" t="s">
        <v>13</v>
      </c>
      <c r="G3" s="179"/>
      <c r="H3" s="180" t="s">
        <v>14</v>
      </c>
      <c r="I3" s="181" t="s">
        <v>15</v>
      </c>
    </row>
    <row r="4" spans="2:14" ht="272.25" customHeight="1" x14ac:dyDescent="0.25">
      <c r="B4" s="182"/>
      <c r="C4" s="205"/>
      <c r="D4" s="35" t="s">
        <v>16</v>
      </c>
      <c r="E4" s="36" t="s">
        <v>17</v>
      </c>
      <c r="F4" s="37" t="s">
        <v>16</v>
      </c>
      <c r="G4" s="38" t="s">
        <v>17</v>
      </c>
      <c r="H4" s="180"/>
      <c r="I4" s="181"/>
      <c r="K4" s="41" t="s">
        <v>18</v>
      </c>
      <c r="L4" s="41" t="s">
        <v>19</v>
      </c>
      <c r="M4" s="41" t="s">
        <v>20</v>
      </c>
      <c r="N4" s="57"/>
    </row>
    <row r="5" spans="2:14" ht="69.95" customHeight="1" x14ac:dyDescent="0.25">
      <c r="B5" s="24">
        <v>4.0999999999999996</v>
      </c>
      <c r="C5" s="113" t="s">
        <v>54</v>
      </c>
      <c r="D5" s="104"/>
      <c r="E5" s="99"/>
      <c r="F5" s="104"/>
      <c r="G5" s="99"/>
      <c r="H5" s="99"/>
      <c r="I5" s="105"/>
      <c r="K5" s="59" t="str">
        <f>IF(D5="No evidence",0,IF(D5="Some evidence",1,IF(D5="Strong evidence",2,IF(D5="No",0,IF(D5="Yes",2," ")))))</f>
        <v xml:space="preserve"> </v>
      </c>
      <c r="L5" s="59" t="str">
        <f>IF(F5="No evidence",0,IF(F5="Some evidence",1,IF(F5="Strong evidence",2,IF(F5="No",0,IF(F5="Yes",2," ")))))</f>
        <v xml:space="preserve"> </v>
      </c>
      <c r="M5" s="59" t="str">
        <f>IF(I5="No evidence",0,IF(I5="Some evidence",1,IF(I5="Strong evidence",2,IF(I5="No",0,IF(I5="Yes",2," ")))))</f>
        <v xml:space="preserve"> </v>
      </c>
      <c r="N5" s="58" t="s">
        <v>22</v>
      </c>
    </row>
    <row r="6" spans="2:14" ht="69.95" customHeight="1" x14ac:dyDescent="0.25">
      <c r="B6" s="24">
        <v>4.2</v>
      </c>
      <c r="C6" s="113" t="s">
        <v>55</v>
      </c>
      <c r="D6" s="104"/>
      <c r="E6" s="99"/>
      <c r="F6" s="104"/>
      <c r="G6" s="99"/>
      <c r="H6" s="99"/>
      <c r="I6" s="105"/>
      <c r="K6" s="59" t="str">
        <f t="shared" ref="K6:K11" si="0">IF(D6="No evidence",0,IF(D6="Some evidence",1,IF(D6="Strong evidence",2,IF(D6="No",0,IF(D6="Yes",2," ")))))</f>
        <v xml:space="preserve"> </v>
      </c>
      <c r="L6" s="59" t="str">
        <f t="shared" ref="L6:L11" si="1">IF(F6="No evidence",0,IF(F6="Some evidence",1,IF(F6="Strong evidence",2,IF(F6="No",0,IF(F6="Yes",2," ")))))</f>
        <v xml:space="preserve"> </v>
      </c>
      <c r="M6" s="59" t="str">
        <f t="shared" ref="M6:M11" si="2">IF(I6="No evidence",0,IF(I6="Some evidence",1,IF(I6="Strong evidence",2,IF(I6="No",0,IF(I6="Yes",2," ")))))</f>
        <v xml:space="preserve"> </v>
      </c>
      <c r="N6" s="58" t="s">
        <v>24</v>
      </c>
    </row>
    <row r="7" spans="2:14" ht="69.95" customHeight="1" x14ac:dyDescent="0.25">
      <c r="B7" s="24">
        <v>4.3</v>
      </c>
      <c r="C7" s="114" t="s">
        <v>56</v>
      </c>
      <c r="D7" s="104"/>
      <c r="E7" s="99"/>
      <c r="F7" s="104"/>
      <c r="G7" s="99"/>
      <c r="H7" s="99"/>
      <c r="I7" s="105"/>
      <c r="K7" s="59" t="str">
        <f t="shared" si="0"/>
        <v xml:space="preserve"> </v>
      </c>
      <c r="L7" s="59" t="str">
        <f t="shared" si="1"/>
        <v xml:space="preserve"> </v>
      </c>
      <c r="M7" s="59" t="str">
        <f t="shared" si="2"/>
        <v xml:space="preserve"> </v>
      </c>
      <c r="N7" s="58" t="s">
        <v>25</v>
      </c>
    </row>
    <row r="8" spans="2:14" ht="69.95" customHeight="1" x14ac:dyDescent="0.25">
      <c r="B8" s="24">
        <v>4.4000000000000004</v>
      </c>
      <c r="C8" s="114" t="s">
        <v>57</v>
      </c>
      <c r="D8" s="104"/>
      <c r="E8" s="99"/>
      <c r="F8" s="104"/>
      <c r="G8" s="99"/>
      <c r="H8" s="99"/>
      <c r="I8" s="105"/>
      <c r="K8" s="59" t="str">
        <f t="shared" si="0"/>
        <v xml:space="preserve"> </v>
      </c>
      <c r="L8" s="59" t="str">
        <f t="shared" si="1"/>
        <v xml:space="preserve"> </v>
      </c>
      <c r="M8" s="59" t="str">
        <f t="shared" si="2"/>
        <v xml:space="preserve"> </v>
      </c>
      <c r="N8" s="57"/>
    </row>
    <row r="9" spans="2:14" ht="69.95" customHeight="1" x14ac:dyDescent="0.25">
      <c r="B9" s="24">
        <v>4.5</v>
      </c>
      <c r="C9" s="114" t="s">
        <v>58</v>
      </c>
      <c r="D9" s="104"/>
      <c r="E9" s="99"/>
      <c r="F9" s="104"/>
      <c r="G9" s="99"/>
      <c r="H9" s="99"/>
      <c r="I9" s="105"/>
      <c r="K9" s="59" t="str">
        <f t="shared" si="0"/>
        <v xml:space="preserve"> </v>
      </c>
      <c r="L9" s="59" t="str">
        <f t="shared" si="1"/>
        <v xml:space="preserve"> </v>
      </c>
      <c r="M9" s="59" t="str">
        <f t="shared" si="2"/>
        <v xml:space="preserve"> </v>
      </c>
      <c r="N9" s="50" t="s">
        <v>28</v>
      </c>
    </row>
    <row r="10" spans="2:14" ht="69.95" customHeight="1" x14ac:dyDescent="0.25">
      <c r="B10" s="24">
        <v>4.5999999999999996</v>
      </c>
      <c r="C10" s="114" t="s">
        <v>59</v>
      </c>
      <c r="D10" s="104"/>
      <c r="E10" s="99"/>
      <c r="F10" s="104"/>
      <c r="G10" s="99"/>
      <c r="H10" s="99"/>
      <c r="I10" s="105"/>
      <c r="K10" s="59" t="str">
        <f t="shared" si="0"/>
        <v xml:space="preserve"> </v>
      </c>
      <c r="L10" s="59" t="str">
        <f t="shared" si="1"/>
        <v xml:space="preserve"> </v>
      </c>
      <c r="M10" s="59" t="str">
        <f t="shared" si="2"/>
        <v xml:space="preserve"> </v>
      </c>
      <c r="N10" s="50" t="s">
        <v>30</v>
      </c>
    </row>
    <row r="11" spans="2:14" ht="69.95" customHeight="1" x14ac:dyDescent="0.25">
      <c r="B11" s="25">
        <v>4.7</v>
      </c>
      <c r="C11" s="115" t="s">
        <v>60</v>
      </c>
      <c r="D11" s="106"/>
      <c r="E11" s="102"/>
      <c r="F11" s="106"/>
      <c r="G11" s="102"/>
      <c r="H11" s="102"/>
      <c r="I11" s="107"/>
      <c r="K11" s="59" t="str">
        <f t="shared" si="0"/>
        <v xml:space="preserve"> </v>
      </c>
      <c r="L11" s="59" t="str">
        <f t="shared" si="1"/>
        <v xml:space="preserve"> </v>
      </c>
      <c r="M11" s="59" t="str">
        <f t="shared" si="2"/>
        <v xml:space="preserve"> </v>
      </c>
      <c r="N11" s="57"/>
    </row>
    <row r="12" spans="2:14" ht="36" customHeight="1" x14ac:dyDescent="0.25">
      <c r="K12" s="55">
        <f>SUM(K5:K11)</f>
        <v>0</v>
      </c>
      <c r="L12" s="55">
        <f>SUM(L5:L11)</f>
        <v>0</v>
      </c>
      <c r="M12" s="55">
        <f>SUM(M5:M11)</f>
        <v>0</v>
      </c>
      <c r="N12" s="57"/>
    </row>
  </sheetData>
  <mergeCells count="6">
    <mergeCell ref="B2:I2"/>
    <mergeCell ref="B3:C4"/>
    <mergeCell ref="D3:E3"/>
    <mergeCell ref="F3:G3"/>
    <mergeCell ref="H3:H4"/>
    <mergeCell ref="I3:I4"/>
  </mergeCells>
  <dataValidations count="2">
    <dataValidation type="list" allowBlank="1" showInputMessage="1" showErrorMessage="1" sqref="D9:D10 F5:F6 D5:D6 F9:F10 I5:I6 I9:I10" xr:uid="{E6F69C3F-399E-44B9-8E07-37FC82527F44}">
      <formula1>$N$5:$N$7</formula1>
    </dataValidation>
    <dataValidation type="list" allowBlank="1" showInputMessage="1" showErrorMessage="1" sqref="D7:D8 D11 F11 F7:F8 I7:I8 I11" xr:uid="{035D3B20-06F4-4904-BB90-5F507671BE55}">
      <formula1>$N$9:$N$10</formula1>
    </dataValidation>
  </dataValidation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79E77-35E9-4604-98E6-A06BB6AFA89F}">
  <sheetPr codeName="Sheet7">
    <tabColor rgb="FF9BBB59"/>
  </sheetPr>
  <dimension ref="B1:N13"/>
  <sheetViews>
    <sheetView showGridLines="0" zoomScale="55" zoomScaleNormal="55" workbookViewId="0">
      <selection activeCell="I3" sqref="I3:I4"/>
    </sheetView>
  </sheetViews>
  <sheetFormatPr defaultColWidth="0" defaultRowHeight="15" x14ac:dyDescent="0.25"/>
  <cols>
    <col min="1" max="1" width="3.28515625" customWidth="1"/>
    <col min="2" max="2" width="8.28515625" customWidth="1"/>
    <col min="3" max="3" width="80.28515625" customWidth="1"/>
    <col min="4" max="4" width="26.28515625" customWidth="1"/>
    <col min="5" max="5" width="73" customWidth="1"/>
    <col min="6" max="6" width="26.140625" customWidth="1"/>
    <col min="7" max="7" width="72.5703125" customWidth="1"/>
    <col min="8" max="8" width="63.5703125" customWidth="1"/>
    <col min="9" max="9" width="26.28515625" customWidth="1"/>
    <col min="10" max="10" width="14.5703125" customWidth="1"/>
    <col min="11" max="11" width="26.42578125" hidden="1" customWidth="1"/>
    <col min="12" max="12" width="39.28515625" hidden="1" customWidth="1"/>
    <col min="13" max="13" width="45.28515625" hidden="1" customWidth="1"/>
    <col min="14" max="14" width="42.7109375" hidden="1" customWidth="1"/>
    <col min="16" max="25" width="8.7109375"/>
    <col min="26" max="26" width="13.5703125" customWidth="1"/>
    <col min="27" max="27" width="0" hidden="1" customWidth="1"/>
  </cols>
  <sheetData>
    <row r="1" spans="2:14" ht="15.75" thickBot="1" x14ac:dyDescent="0.3"/>
    <row r="2" spans="2:14" ht="48.6" customHeight="1" x14ac:dyDescent="0.25">
      <c r="B2" s="172" t="s">
        <v>61</v>
      </c>
      <c r="C2" s="173"/>
      <c r="D2" s="173"/>
      <c r="E2" s="173"/>
      <c r="F2" s="173"/>
      <c r="G2" s="173"/>
      <c r="H2" s="173"/>
      <c r="I2" s="174"/>
    </row>
    <row r="3" spans="2:14" ht="143.1" customHeight="1" x14ac:dyDescent="0.25">
      <c r="B3" s="182" t="s">
        <v>62</v>
      </c>
      <c r="C3" s="183"/>
      <c r="D3" s="178" t="s">
        <v>12</v>
      </c>
      <c r="E3" s="178"/>
      <c r="F3" s="179" t="s">
        <v>13</v>
      </c>
      <c r="G3" s="179"/>
      <c r="H3" s="180" t="s">
        <v>14</v>
      </c>
      <c r="I3" s="181" t="s">
        <v>15</v>
      </c>
    </row>
    <row r="4" spans="2:14" ht="221.25" customHeight="1" x14ac:dyDescent="0.25">
      <c r="B4" s="184"/>
      <c r="C4" s="183"/>
      <c r="D4" s="35" t="s">
        <v>16</v>
      </c>
      <c r="E4" s="36" t="s">
        <v>17</v>
      </c>
      <c r="F4" s="37" t="s">
        <v>16</v>
      </c>
      <c r="G4" s="38" t="s">
        <v>17</v>
      </c>
      <c r="H4" s="180"/>
      <c r="I4" s="181"/>
      <c r="K4" s="40" t="s">
        <v>18</v>
      </c>
      <c r="L4" s="40" t="s">
        <v>19</v>
      </c>
      <c r="M4" s="40" t="s">
        <v>20</v>
      </c>
    </row>
    <row r="5" spans="2:14" ht="69.95" customHeight="1" x14ac:dyDescent="0.25">
      <c r="B5" s="24">
        <v>5.0999999999999996</v>
      </c>
      <c r="C5" s="113" t="s">
        <v>63</v>
      </c>
      <c r="D5" s="98"/>
      <c r="E5" s="99"/>
      <c r="F5" s="98"/>
      <c r="G5" s="99"/>
      <c r="H5" s="99"/>
      <c r="I5" s="100"/>
      <c r="K5" s="47" t="str">
        <f>IF(D5="No evidence",0,IF(D5="Some evidence",1,IF(D5="Strong evidence",2,IF(D5="No",0,IF(D5="Yes",2," ")))))</f>
        <v xml:space="preserve"> </v>
      </c>
      <c r="L5" s="47" t="str">
        <f>IF(F5="No evidence",0,IF(F5="Some evidence",1,IF(F5="Strong evidence",2,IF(F5="No",0,IF(F5="Yes",2," ")))))</f>
        <v xml:space="preserve"> </v>
      </c>
      <c r="M5" s="47" t="str">
        <f>IF(I5="No evidence",0,IF(I5="Some evidence",1,IF(I5="Strong evidence",2,IF(I5="No",0,IF(I5="Yes",2," ")))))</f>
        <v xml:space="preserve"> </v>
      </c>
      <c r="N5" s="64" t="s">
        <v>22</v>
      </c>
    </row>
    <row r="6" spans="2:14" ht="69.95" customHeight="1" x14ac:dyDescent="0.25">
      <c r="B6" s="24">
        <v>5.2</v>
      </c>
      <c r="C6" s="114" t="s">
        <v>64</v>
      </c>
      <c r="D6" s="98"/>
      <c r="E6" s="99"/>
      <c r="F6" s="98"/>
      <c r="G6" s="99"/>
      <c r="H6" s="99"/>
      <c r="I6" s="100"/>
      <c r="K6" s="47" t="str">
        <f t="shared" ref="K6:K12" si="0">IF(D6="No evidence",0,IF(D6="Some evidence",1,IF(D6="Strong evidence",2,IF(D6="No",0,IF(D6="Yes",2," ")))))</f>
        <v xml:space="preserve"> </v>
      </c>
      <c r="L6" s="47" t="str">
        <f t="shared" ref="L6:L12" si="1">IF(F6="No evidence",0,IF(F6="Some evidence",1,IF(F6="Strong evidence",2,IF(F6="No",0,IF(F6="Yes",2," ")))))</f>
        <v xml:space="preserve"> </v>
      </c>
      <c r="M6" s="47" t="str">
        <f t="shared" ref="M6:M12" si="2">IF(I6="No evidence",0,IF(I6="Some evidence",1,IF(I6="Strong evidence",2,IF(I6="No",0,IF(I6="Yes",2," ")))))</f>
        <v xml:space="preserve"> </v>
      </c>
      <c r="N6" s="64" t="s">
        <v>24</v>
      </c>
    </row>
    <row r="7" spans="2:14" ht="69.95" customHeight="1" x14ac:dyDescent="0.25">
      <c r="B7" s="24">
        <v>5.3</v>
      </c>
      <c r="C7" s="114" t="s">
        <v>65</v>
      </c>
      <c r="D7" s="98"/>
      <c r="E7" s="99"/>
      <c r="F7" s="98"/>
      <c r="G7" s="99"/>
      <c r="H7" s="99"/>
      <c r="I7" s="100"/>
      <c r="K7" s="47" t="str">
        <f t="shared" si="0"/>
        <v xml:space="preserve"> </v>
      </c>
      <c r="L7" s="47" t="str">
        <f t="shared" si="1"/>
        <v xml:space="preserve"> </v>
      </c>
      <c r="M7" s="47" t="str">
        <f t="shared" si="2"/>
        <v xml:space="preserve"> </v>
      </c>
      <c r="N7" s="64" t="s">
        <v>25</v>
      </c>
    </row>
    <row r="8" spans="2:14" ht="69.95" customHeight="1" x14ac:dyDescent="0.25">
      <c r="B8" s="24">
        <v>5.4</v>
      </c>
      <c r="C8" s="114" t="s">
        <v>66</v>
      </c>
      <c r="D8" s="98"/>
      <c r="E8" s="99"/>
      <c r="F8" s="98"/>
      <c r="G8" s="99"/>
      <c r="H8" s="99"/>
      <c r="I8" s="100"/>
      <c r="K8" s="47" t="str">
        <f t="shared" si="0"/>
        <v xml:space="preserve"> </v>
      </c>
      <c r="L8" s="47" t="str">
        <f t="shared" si="1"/>
        <v xml:space="preserve"> </v>
      </c>
      <c r="M8" s="47" t="str">
        <f t="shared" si="2"/>
        <v xml:space="preserve"> </v>
      </c>
      <c r="N8" s="65"/>
    </row>
    <row r="9" spans="2:14" ht="69.95" customHeight="1" x14ac:dyDescent="0.25">
      <c r="B9" s="24">
        <v>5.5</v>
      </c>
      <c r="C9" s="114" t="s">
        <v>67</v>
      </c>
      <c r="D9" s="98"/>
      <c r="E9" s="99"/>
      <c r="F9" s="98"/>
      <c r="G9" s="99"/>
      <c r="H9" s="99"/>
      <c r="I9" s="100"/>
      <c r="K9" s="47" t="str">
        <f t="shared" si="0"/>
        <v xml:space="preserve"> </v>
      </c>
      <c r="L9" s="47" t="str">
        <f t="shared" si="1"/>
        <v xml:space="preserve"> </v>
      </c>
      <c r="M9" s="47" t="str">
        <f t="shared" si="2"/>
        <v xml:space="preserve"> </v>
      </c>
      <c r="N9" s="64" t="s">
        <v>28</v>
      </c>
    </row>
    <row r="10" spans="2:14" ht="69.95" customHeight="1" x14ac:dyDescent="0.25">
      <c r="B10" s="24">
        <v>5.6</v>
      </c>
      <c r="C10" s="122" t="s">
        <v>68</v>
      </c>
      <c r="D10" s="98"/>
      <c r="E10" s="99"/>
      <c r="F10" s="98"/>
      <c r="G10" s="99"/>
      <c r="H10" s="99"/>
      <c r="I10" s="100"/>
      <c r="K10" s="47" t="str">
        <f t="shared" si="0"/>
        <v xml:space="preserve"> </v>
      </c>
      <c r="L10" s="47" t="str">
        <f t="shared" si="1"/>
        <v xml:space="preserve"> </v>
      </c>
      <c r="M10" s="47" t="str">
        <f t="shared" si="2"/>
        <v xml:space="preserve"> </v>
      </c>
      <c r="N10" s="64" t="s">
        <v>30</v>
      </c>
    </row>
    <row r="11" spans="2:14" ht="69.95" customHeight="1" x14ac:dyDescent="0.25">
      <c r="B11" s="24">
        <v>5.7</v>
      </c>
      <c r="C11" s="114" t="s">
        <v>69</v>
      </c>
      <c r="D11" s="98"/>
      <c r="E11" s="99"/>
      <c r="F11" s="98"/>
      <c r="G11" s="99"/>
      <c r="H11" s="99"/>
      <c r="I11" s="100"/>
      <c r="K11" s="47" t="str">
        <f t="shared" si="0"/>
        <v xml:space="preserve"> </v>
      </c>
      <c r="L11" s="47" t="str">
        <f t="shared" si="1"/>
        <v xml:space="preserve"> </v>
      </c>
      <c r="M11" s="47" t="str">
        <f t="shared" si="2"/>
        <v xml:space="preserve"> </v>
      </c>
    </row>
    <row r="12" spans="2:14" ht="69.95" customHeight="1" x14ac:dyDescent="0.25">
      <c r="B12" s="25">
        <v>5.8</v>
      </c>
      <c r="C12" s="115" t="s">
        <v>70</v>
      </c>
      <c r="D12" s="101"/>
      <c r="E12" s="108"/>
      <c r="F12" s="101"/>
      <c r="G12" s="108"/>
      <c r="H12" s="102"/>
      <c r="I12" s="103"/>
      <c r="K12" s="47" t="str">
        <f t="shared" si="0"/>
        <v xml:space="preserve"> </v>
      </c>
      <c r="L12" s="47" t="str">
        <f t="shared" si="1"/>
        <v xml:space="preserve"> </v>
      </c>
      <c r="M12" s="47" t="str">
        <f t="shared" si="2"/>
        <v xml:space="preserve"> </v>
      </c>
    </row>
    <row r="13" spans="2:14" ht="53.45" customHeight="1" x14ac:dyDescent="0.25">
      <c r="K13" s="54">
        <f>SUM(K5:K12)</f>
        <v>0</v>
      </c>
      <c r="L13" s="54">
        <f>SUM(L5:L12)</f>
        <v>0</v>
      </c>
      <c r="M13" s="54">
        <f>SUM(M5:M12)</f>
        <v>0</v>
      </c>
    </row>
  </sheetData>
  <mergeCells count="6">
    <mergeCell ref="B2:I2"/>
    <mergeCell ref="B3:C4"/>
    <mergeCell ref="D3:E3"/>
    <mergeCell ref="F3:G3"/>
    <mergeCell ref="H3:H4"/>
    <mergeCell ref="I3:I4"/>
  </mergeCells>
  <dataValidations count="2">
    <dataValidation type="list" allowBlank="1" showInputMessage="1" showErrorMessage="1" sqref="D12 F12 D8 F8 I8 I12" xr:uid="{65F822A8-230B-438A-B599-7F915AF93D38}">
      <formula1>$N$5:$N$7</formula1>
    </dataValidation>
    <dataValidation type="list" allowBlank="1" showInputMessage="1" showErrorMessage="1" sqref="D5:D7 D9:D11 F5:F7 F9:F11 I5:I7 I9:I11" xr:uid="{1A74BECA-1D9A-4D17-BA64-8F87C18CE9EF}">
      <formula1>$N$9:$N$10</formula1>
    </dataValidation>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5FA4A-6197-467B-9FA9-434F004356E1}">
  <sheetPr codeName="Sheet9">
    <tabColor rgb="FFFB7979"/>
  </sheetPr>
  <dimension ref="B1:L48"/>
  <sheetViews>
    <sheetView showGridLines="0" showRowColHeaders="0" zoomScaleNormal="100" workbookViewId="0">
      <selection activeCell="B55" sqref="B54:B55"/>
    </sheetView>
  </sheetViews>
  <sheetFormatPr defaultRowHeight="15" x14ac:dyDescent="0.25"/>
  <cols>
    <col min="1" max="1" width="12.7109375" customWidth="1"/>
    <col min="2" max="2" width="34.140625" customWidth="1"/>
    <col min="3" max="3" width="9" customWidth="1"/>
    <col min="4" max="6" width="15.7109375" customWidth="1"/>
    <col min="7" max="7" width="35.140625" customWidth="1"/>
    <col min="8" max="9" width="13" customWidth="1"/>
    <col min="10" max="10" width="9.28515625" bestFit="1" customWidth="1"/>
  </cols>
  <sheetData>
    <row r="1" spans="2:12" ht="15.75" thickBot="1" x14ac:dyDescent="0.3">
      <c r="G1" s="29"/>
      <c r="H1" s="29"/>
      <c r="I1" s="29"/>
      <c r="J1" s="29"/>
      <c r="K1" s="29"/>
      <c r="L1" s="29"/>
    </row>
    <row r="2" spans="2:12" ht="21.6" customHeight="1" x14ac:dyDescent="0.25">
      <c r="B2" s="190" t="s">
        <v>71</v>
      </c>
      <c r="C2" s="188" t="s">
        <v>72</v>
      </c>
      <c r="D2" s="188"/>
      <c r="E2" s="188"/>
      <c r="F2" s="189"/>
      <c r="G2" s="27"/>
      <c r="H2" s="27"/>
      <c r="I2" s="27"/>
      <c r="J2" s="27"/>
      <c r="K2" s="27"/>
      <c r="L2" s="29"/>
    </row>
    <row r="3" spans="2:12" ht="15.75" x14ac:dyDescent="0.25">
      <c r="B3" s="191"/>
      <c r="C3" s="32" t="s">
        <v>73</v>
      </c>
      <c r="D3" s="88" t="s">
        <v>74</v>
      </c>
      <c r="E3" s="89" t="s">
        <v>75</v>
      </c>
      <c r="F3" s="90" t="s">
        <v>76</v>
      </c>
      <c r="G3" s="27" t="s">
        <v>77</v>
      </c>
      <c r="H3" s="27" t="str">
        <f>D3</f>
        <v>Organisation</v>
      </c>
      <c r="I3" s="27" t="str">
        <f>E3</f>
        <v>Systems</v>
      </c>
      <c r="J3" s="27" t="str">
        <f>F3</f>
        <v>Review</v>
      </c>
      <c r="K3" s="27"/>
      <c r="L3" s="29"/>
    </row>
    <row r="4" spans="2:12" ht="60" customHeight="1" x14ac:dyDescent="0.25">
      <c r="B4" s="28" t="s">
        <v>78</v>
      </c>
      <c r="C4" s="91">
        <v>20</v>
      </c>
      <c r="D4" s="66">
        <f>'1 - Leadership'!K15</f>
        <v>0</v>
      </c>
      <c r="E4" s="67">
        <f>'1 - Leadership'!L15</f>
        <v>0</v>
      </c>
      <c r="F4" s="68">
        <f>'1 - Leadership'!M15</f>
        <v>0</v>
      </c>
      <c r="G4" s="27" t="s">
        <v>79</v>
      </c>
      <c r="H4" s="27">
        <f>SUM(D4/$C4)</f>
        <v>0</v>
      </c>
      <c r="I4" s="27">
        <f>SUM(E4/$C4)</f>
        <v>0</v>
      </c>
      <c r="J4" s="27">
        <f>SUM(F4/$C4)</f>
        <v>0</v>
      </c>
      <c r="K4" s="27"/>
      <c r="L4" s="29"/>
    </row>
    <row r="5" spans="2:12" ht="60" customHeight="1" x14ac:dyDescent="0.25">
      <c r="B5" s="28" t="s">
        <v>80</v>
      </c>
      <c r="C5" s="91">
        <v>14</v>
      </c>
      <c r="D5" s="66">
        <f>'2 - Knowledge'!K12</f>
        <v>0</v>
      </c>
      <c r="E5" s="67">
        <f>'2 - Knowledge'!L12</f>
        <v>0</v>
      </c>
      <c r="F5" s="68">
        <f>'2 - Knowledge'!M12</f>
        <v>0</v>
      </c>
      <c r="G5" s="27" t="s">
        <v>81</v>
      </c>
      <c r="H5" s="27">
        <f t="shared" ref="H5:H7" si="0">SUM(D5/$C5)</f>
        <v>0</v>
      </c>
      <c r="I5" s="27">
        <f t="shared" ref="I5:J8" si="1">SUM(E5/$C5)</f>
        <v>0</v>
      </c>
      <c r="J5" s="27">
        <f t="shared" si="1"/>
        <v>0</v>
      </c>
      <c r="K5" s="27"/>
      <c r="L5" s="29"/>
    </row>
    <row r="6" spans="2:12" ht="60" customHeight="1" x14ac:dyDescent="0.25">
      <c r="B6" s="28" t="s">
        <v>82</v>
      </c>
      <c r="C6" s="91">
        <v>12</v>
      </c>
      <c r="D6" s="66">
        <f>'3 - Workforce'!K11</f>
        <v>0</v>
      </c>
      <c r="E6" s="67">
        <f>'3 - Workforce'!L11</f>
        <v>0</v>
      </c>
      <c r="F6" s="68">
        <f>'3 - Workforce'!M11</f>
        <v>0</v>
      </c>
      <c r="G6" s="27" t="s">
        <v>83</v>
      </c>
      <c r="H6" s="27">
        <f t="shared" si="0"/>
        <v>0</v>
      </c>
      <c r="I6" s="27">
        <f t="shared" si="1"/>
        <v>0</v>
      </c>
      <c r="J6" s="27">
        <f t="shared" si="1"/>
        <v>0</v>
      </c>
      <c r="K6" s="27"/>
      <c r="L6" s="29"/>
    </row>
    <row r="7" spans="2:12" ht="60" customHeight="1" x14ac:dyDescent="0.25">
      <c r="B7" s="28" t="s">
        <v>84</v>
      </c>
      <c r="C7" s="91">
        <v>14</v>
      </c>
      <c r="D7" s="66">
        <f>'4 - Services'!K12</f>
        <v>0</v>
      </c>
      <c r="E7" s="67">
        <f>'4 - Services'!L12</f>
        <v>0</v>
      </c>
      <c r="F7" s="68">
        <f>'4 - Services'!M12</f>
        <v>0</v>
      </c>
      <c r="G7" s="27" t="s">
        <v>85</v>
      </c>
      <c r="H7" s="27">
        <f t="shared" si="0"/>
        <v>0</v>
      </c>
      <c r="I7" s="27">
        <f t="shared" si="1"/>
        <v>0</v>
      </c>
      <c r="J7" s="27">
        <f t="shared" si="1"/>
        <v>0</v>
      </c>
      <c r="K7" s="27"/>
      <c r="L7" s="29"/>
    </row>
    <row r="8" spans="2:12" ht="60" customHeight="1" x14ac:dyDescent="0.25">
      <c r="B8" s="28" t="s">
        <v>86</v>
      </c>
      <c r="C8" s="91">
        <v>16</v>
      </c>
      <c r="D8" s="66">
        <f>'5 - Impact'!K13</f>
        <v>0</v>
      </c>
      <c r="E8" s="67">
        <f>'5 - Impact'!L13</f>
        <v>0</v>
      </c>
      <c r="F8" s="68">
        <f>'5 - Impact'!M13</f>
        <v>0</v>
      </c>
      <c r="G8" s="27" t="s">
        <v>87</v>
      </c>
      <c r="H8" s="27">
        <f>SUM(D8/$C8)</f>
        <v>0</v>
      </c>
      <c r="I8" s="27">
        <f t="shared" si="1"/>
        <v>0</v>
      </c>
      <c r="J8" s="27">
        <f t="shared" si="1"/>
        <v>0</v>
      </c>
      <c r="K8" s="27"/>
      <c r="L8" s="29"/>
    </row>
    <row r="9" spans="2:12" ht="28.5" customHeight="1" thickBot="1" x14ac:dyDescent="0.3">
      <c r="B9" s="85" t="s">
        <v>88</v>
      </c>
      <c r="C9" s="23">
        <f>SUM(C4:C8)</f>
        <v>76</v>
      </c>
      <c r="D9" s="70">
        <f>SUM(D4:D8)</f>
        <v>0</v>
      </c>
      <c r="E9" s="71">
        <f>SUM(E4:E8)</f>
        <v>0</v>
      </c>
      <c r="F9" s="72">
        <f>SUM(F4:F8)</f>
        <v>0</v>
      </c>
      <c r="G9" s="27"/>
      <c r="H9" s="27"/>
      <c r="I9" s="27"/>
      <c r="J9" s="27"/>
      <c r="K9" s="27"/>
      <c r="L9" s="29"/>
    </row>
    <row r="10" spans="2:12" x14ac:dyDescent="0.25">
      <c r="G10" s="30"/>
      <c r="H10" s="29"/>
      <c r="I10" s="29"/>
      <c r="J10" s="29"/>
      <c r="K10" s="29"/>
      <c r="L10" s="29"/>
    </row>
    <row r="11" spans="2:12" ht="20.100000000000001" hidden="1" customHeight="1" x14ac:dyDescent="0.25">
      <c r="B11" s="15"/>
      <c r="C11" s="13"/>
      <c r="D11" s="13"/>
      <c r="E11" s="13"/>
      <c r="F11" s="1"/>
      <c r="G11" s="30"/>
      <c r="H11" s="29"/>
      <c r="I11" s="29"/>
      <c r="J11" s="29"/>
      <c r="K11" s="29"/>
      <c r="L11" s="29"/>
    </row>
    <row r="12" spans="2:12" ht="14.1" hidden="1" customHeight="1" x14ac:dyDescent="0.25">
      <c r="B12" s="16"/>
      <c r="C12" s="2" t="s">
        <v>73</v>
      </c>
      <c r="D12" s="2" t="s">
        <v>89</v>
      </c>
      <c r="E12" s="2"/>
      <c r="F12" s="5" t="s">
        <v>76</v>
      </c>
      <c r="G12" s="30"/>
      <c r="H12" s="29"/>
      <c r="I12" s="29"/>
      <c r="J12" s="29"/>
      <c r="K12" s="29"/>
      <c r="L12" s="29"/>
    </row>
    <row r="13" spans="2:12" hidden="1" x14ac:dyDescent="0.25">
      <c r="B13" s="12" t="s">
        <v>90</v>
      </c>
      <c r="C13" s="18">
        <v>10</v>
      </c>
      <c r="D13" s="3">
        <v>2</v>
      </c>
      <c r="E13" s="20"/>
      <c r="F13" s="4">
        <v>5</v>
      </c>
      <c r="G13" s="30" t="str">
        <f>B13</f>
        <v>2.1 Subheading 1</v>
      </c>
      <c r="H13" s="31">
        <f>SUM(D13/C13)</f>
        <v>0.2</v>
      </c>
      <c r="I13" s="31"/>
      <c r="J13" s="31">
        <f>SUM(F13/C13)</f>
        <v>0.5</v>
      </c>
      <c r="K13" s="29"/>
      <c r="L13" s="29"/>
    </row>
    <row r="14" spans="2:12" hidden="1" x14ac:dyDescent="0.25">
      <c r="B14" s="12" t="s">
        <v>91</v>
      </c>
      <c r="C14" s="18">
        <v>10</v>
      </c>
      <c r="D14" s="3">
        <v>2</v>
      </c>
      <c r="E14" s="20"/>
      <c r="F14" s="4">
        <v>5</v>
      </c>
      <c r="G14" s="30" t="str">
        <f>B14</f>
        <v>2.2 Subheading 2</v>
      </c>
      <c r="H14" s="31">
        <f>SUM(D14/C14)</f>
        <v>0.2</v>
      </c>
      <c r="I14" s="31"/>
      <c r="J14" s="31">
        <f>SUM(F14/C14)</f>
        <v>0.5</v>
      </c>
      <c r="K14" s="29"/>
      <c r="L14" s="29"/>
    </row>
    <row r="15" spans="2:12" hidden="1" x14ac:dyDescent="0.25">
      <c r="B15" s="12" t="s">
        <v>92</v>
      </c>
      <c r="C15" s="18">
        <v>10</v>
      </c>
      <c r="D15" s="3">
        <v>2</v>
      </c>
      <c r="E15" s="20"/>
      <c r="F15" s="4">
        <v>5</v>
      </c>
      <c r="G15" s="30" t="str">
        <f>B15</f>
        <v>2.3 Subheading 3</v>
      </c>
      <c r="H15" s="31">
        <f>SUM(D15/C15)</f>
        <v>0.2</v>
      </c>
      <c r="I15" s="31"/>
      <c r="J15" s="31">
        <f>SUM(F15/C15)</f>
        <v>0.5</v>
      </c>
      <c r="K15" s="29"/>
      <c r="L15" s="29"/>
    </row>
    <row r="16" spans="2:12" hidden="1" x14ac:dyDescent="0.25">
      <c r="B16" s="12" t="s">
        <v>93</v>
      </c>
      <c r="C16" s="18">
        <v>10</v>
      </c>
      <c r="D16" s="3">
        <v>2</v>
      </c>
      <c r="E16" s="20"/>
      <c r="F16" s="4">
        <v>5</v>
      </c>
      <c r="G16" s="30" t="str">
        <f>B16</f>
        <v>2.4 Subheading 4</v>
      </c>
      <c r="H16" s="31">
        <f>SUM(D16/C16)</f>
        <v>0.2</v>
      </c>
      <c r="I16" s="31"/>
      <c r="J16" s="31">
        <f>SUM(F16/C16)</f>
        <v>0.5</v>
      </c>
      <c r="K16" s="29"/>
      <c r="L16" s="29"/>
    </row>
    <row r="17" spans="2:12" hidden="1" x14ac:dyDescent="0.25">
      <c r="B17" s="12" t="s">
        <v>94</v>
      </c>
      <c r="C17" s="18">
        <v>10</v>
      </c>
      <c r="D17" s="3">
        <v>2</v>
      </c>
      <c r="E17" s="20"/>
      <c r="F17" s="4">
        <v>5</v>
      </c>
      <c r="G17" s="30" t="str">
        <f>B17</f>
        <v>2.5 Subheading 5</v>
      </c>
      <c r="H17" s="31">
        <f>SUM(D17/C17)</f>
        <v>0.2</v>
      </c>
      <c r="I17" s="31"/>
      <c r="J17" s="31">
        <f>SUM(F17/C17)</f>
        <v>0.5</v>
      </c>
      <c r="K17" s="29"/>
      <c r="L17" s="29"/>
    </row>
    <row r="18" spans="2:12" ht="15.75" hidden="1" thickBot="1" x14ac:dyDescent="0.3">
      <c r="B18" s="17" t="s">
        <v>88</v>
      </c>
      <c r="C18" s="10">
        <f>SUM(C13:C17)</f>
        <v>50</v>
      </c>
      <c r="D18" s="10">
        <f>SUM(D13:D17)</f>
        <v>10</v>
      </c>
      <c r="E18" s="19"/>
      <c r="F18" s="11">
        <f>SUM(F13:F17)</f>
        <v>25</v>
      </c>
      <c r="G18" s="30"/>
      <c r="H18" s="31"/>
      <c r="I18" s="31"/>
      <c r="J18" s="31"/>
      <c r="K18" s="29"/>
      <c r="L18" s="29"/>
    </row>
    <row r="19" spans="2:12" hidden="1" x14ac:dyDescent="0.25">
      <c r="G19" s="30"/>
      <c r="H19" s="31"/>
      <c r="I19" s="31"/>
      <c r="J19" s="31"/>
      <c r="K19" s="29"/>
      <c r="L19" s="29"/>
    </row>
    <row r="20" spans="2:12" ht="21.95" hidden="1" customHeight="1" x14ac:dyDescent="0.25">
      <c r="B20" s="15"/>
      <c r="C20" s="13"/>
      <c r="D20" s="13"/>
      <c r="E20" s="13"/>
      <c r="F20" s="1"/>
      <c r="G20" s="30"/>
      <c r="H20" s="31"/>
      <c r="I20" s="31"/>
      <c r="J20" s="31"/>
      <c r="K20" s="29"/>
      <c r="L20" s="29"/>
    </row>
    <row r="21" spans="2:12" hidden="1" x14ac:dyDescent="0.25">
      <c r="B21" s="16"/>
      <c r="C21" s="2" t="s">
        <v>73</v>
      </c>
      <c r="D21" s="2" t="s">
        <v>89</v>
      </c>
      <c r="E21" s="2"/>
      <c r="F21" s="5" t="s">
        <v>76</v>
      </c>
      <c r="G21" s="30"/>
      <c r="H21" s="31"/>
      <c r="I21" s="31"/>
      <c r="J21" s="31"/>
      <c r="K21" s="29"/>
      <c r="L21" s="29"/>
    </row>
    <row r="22" spans="2:12" hidden="1" x14ac:dyDescent="0.25">
      <c r="B22" s="12" t="s">
        <v>95</v>
      </c>
      <c r="C22" s="18">
        <v>10</v>
      </c>
      <c r="D22" s="6">
        <v>7</v>
      </c>
      <c r="E22" s="21"/>
      <c r="F22" s="7">
        <v>3</v>
      </c>
      <c r="G22" s="30" t="str">
        <f>B22</f>
        <v>3.1 Subheading 1</v>
      </c>
      <c r="H22" s="31">
        <f>SUM(D22/C22)</f>
        <v>0.7</v>
      </c>
      <c r="I22" s="31"/>
      <c r="J22" s="31">
        <f>SUM(F22/C22)</f>
        <v>0.3</v>
      </c>
      <c r="K22" s="29"/>
      <c r="L22" s="29"/>
    </row>
    <row r="23" spans="2:12" hidden="1" x14ac:dyDescent="0.25">
      <c r="B23" s="12" t="s">
        <v>96</v>
      </c>
      <c r="C23" s="18">
        <v>10</v>
      </c>
      <c r="D23" s="6">
        <v>8</v>
      </c>
      <c r="E23" s="21"/>
      <c r="F23" s="7">
        <v>3</v>
      </c>
      <c r="G23" s="30" t="str">
        <f>B23</f>
        <v>3.2 Subheading 2</v>
      </c>
      <c r="H23" s="31">
        <f>SUM(D23/C23)</f>
        <v>0.8</v>
      </c>
      <c r="I23" s="31"/>
      <c r="J23" s="31">
        <f>SUM(F23/C23)</f>
        <v>0.3</v>
      </c>
      <c r="K23" s="29"/>
      <c r="L23" s="29"/>
    </row>
    <row r="24" spans="2:12" hidden="1" x14ac:dyDescent="0.25">
      <c r="B24" s="12" t="s">
        <v>97</v>
      </c>
      <c r="C24" s="18">
        <v>10</v>
      </c>
      <c r="D24" s="6">
        <v>9</v>
      </c>
      <c r="E24" s="21"/>
      <c r="F24" s="7">
        <v>2</v>
      </c>
      <c r="G24" s="30" t="str">
        <f>B24</f>
        <v>3.3 Subheading 3</v>
      </c>
      <c r="H24" s="31">
        <f>SUM(D24/C24)</f>
        <v>0.9</v>
      </c>
      <c r="I24" s="31"/>
      <c r="J24" s="31">
        <f>SUM(F24/C24)</f>
        <v>0.2</v>
      </c>
      <c r="K24" s="29"/>
      <c r="L24" s="29"/>
    </row>
    <row r="25" spans="2:12" hidden="1" x14ac:dyDescent="0.25">
      <c r="B25" s="12" t="s">
        <v>98</v>
      </c>
      <c r="C25" s="18">
        <v>10</v>
      </c>
      <c r="D25" s="6">
        <v>6</v>
      </c>
      <c r="E25" s="21"/>
      <c r="F25" s="7">
        <v>3</v>
      </c>
      <c r="G25" s="30" t="str">
        <f>B25</f>
        <v>3.4 Subheading 4</v>
      </c>
      <c r="H25" s="31">
        <f>SUM(D25/C25)</f>
        <v>0.6</v>
      </c>
      <c r="I25" s="31"/>
      <c r="J25" s="31">
        <f>SUM(F25/C25)</f>
        <v>0.3</v>
      </c>
      <c r="K25" s="29"/>
      <c r="L25" s="29"/>
    </row>
    <row r="26" spans="2:12" hidden="1" x14ac:dyDescent="0.25">
      <c r="B26" s="12" t="s">
        <v>99</v>
      </c>
      <c r="C26" s="18">
        <v>10</v>
      </c>
      <c r="D26" s="6">
        <v>5</v>
      </c>
      <c r="E26" s="21"/>
      <c r="F26" s="7">
        <v>1</v>
      </c>
      <c r="G26" s="30" t="str">
        <f>B26</f>
        <v>3.5 Subheading 5</v>
      </c>
      <c r="H26" s="31">
        <f>SUM(D26/C26)</f>
        <v>0.5</v>
      </c>
      <c r="I26" s="31"/>
      <c r="J26" s="31">
        <f>SUM(F26/C26)</f>
        <v>0.1</v>
      </c>
      <c r="K26" s="29"/>
      <c r="L26" s="29"/>
    </row>
    <row r="27" spans="2:12" ht="15.75" hidden="1" thickBot="1" x14ac:dyDescent="0.3">
      <c r="B27" s="17" t="s">
        <v>88</v>
      </c>
      <c r="C27" s="10">
        <f>SUM(C22:C26)</f>
        <v>50</v>
      </c>
      <c r="D27" s="10">
        <f>SUM(D22:D26)</f>
        <v>35</v>
      </c>
      <c r="E27" s="19"/>
      <c r="F27" s="11">
        <f>SUM(F22:F26)</f>
        <v>12</v>
      </c>
      <c r="G27" s="30"/>
      <c r="H27" s="31"/>
      <c r="I27" s="31"/>
      <c r="J27" s="31"/>
      <c r="K27" s="29"/>
      <c r="L27" s="29"/>
    </row>
    <row r="28" spans="2:12" hidden="1" x14ac:dyDescent="0.25">
      <c r="G28" s="30"/>
      <c r="H28" s="31"/>
      <c r="I28" s="31"/>
      <c r="J28" s="31"/>
      <c r="K28" s="29"/>
      <c r="L28" s="29"/>
    </row>
    <row r="29" spans="2:12" hidden="1" x14ac:dyDescent="0.25">
      <c r="B29" s="15"/>
      <c r="C29" s="13"/>
      <c r="D29" s="13"/>
      <c r="E29" s="13"/>
      <c r="F29" s="1"/>
      <c r="G29" s="30"/>
      <c r="H29" s="31"/>
      <c r="I29" s="31"/>
      <c r="J29" s="31"/>
      <c r="K29" s="29"/>
      <c r="L29" s="29"/>
    </row>
    <row r="30" spans="2:12" hidden="1" x14ac:dyDescent="0.25">
      <c r="B30" s="16"/>
      <c r="C30" s="2" t="s">
        <v>73</v>
      </c>
      <c r="D30" s="2" t="s">
        <v>89</v>
      </c>
      <c r="E30" s="2"/>
      <c r="F30" s="5" t="s">
        <v>76</v>
      </c>
      <c r="G30" s="30"/>
      <c r="H30" s="31"/>
      <c r="I30" s="31"/>
      <c r="J30" s="31"/>
      <c r="K30" s="29"/>
      <c r="L30" s="29"/>
    </row>
    <row r="31" spans="2:12" hidden="1" x14ac:dyDescent="0.25">
      <c r="B31" s="12" t="s">
        <v>100</v>
      </c>
      <c r="C31" s="18">
        <v>10</v>
      </c>
      <c r="D31" s="3">
        <v>5</v>
      </c>
      <c r="E31" s="20"/>
      <c r="F31" s="4">
        <v>5</v>
      </c>
      <c r="G31" s="30" t="str">
        <f>B31</f>
        <v>4.1 Subheading 1</v>
      </c>
      <c r="H31" s="31">
        <f>SUM(D31/C31)</f>
        <v>0.5</v>
      </c>
      <c r="I31" s="31"/>
      <c r="J31" s="31">
        <f>SUM(F31/C31)</f>
        <v>0.5</v>
      </c>
      <c r="K31" s="29"/>
      <c r="L31" s="29"/>
    </row>
    <row r="32" spans="2:12" hidden="1" x14ac:dyDescent="0.25">
      <c r="B32" s="12" t="s">
        <v>101</v>
      </c>
      <c r="C32" s="18">
        <v>10</v>
      </c>
      <c r="D32" s="3">
        <v>4</v>
      </c>
      <c r="E32" s="20"/>
      <c r="F32" s="4">
        <v>4</v>
      </c>
      <c r="G32" s="30" t="str">
        <f>B32</f>
        <v>4.2 Subheading 2</v>
      </c>
      <c r="H32" s="31">
        <f>SUM(D32/C32)</f>
        <v>0.4</v>
      </c>
      <c r="I32" s="31"/>
      <c r="J32" s="31">
        <f>SUM(F32/C32)</f>
        <v>0.4</v>
      </c>
      <c r="K32" s="29"/>
      <c r="L32" s="29"/>
    </row>
    <row r="33" spans="2:12" hidden="1" x14ac:dyDescent="0.25">
      <c r="B33" s="12" t="s">
        <v>102</v>
      </c>
      <c r="C33" s="18">
        <v>10</v>
      </c>
      <c r="D33" s="3">
        <v>6</v>
      </c>
      <c r="E33" s="20"/>
      <c r="F33" s="4">
        <v>6</v>
      </c>
      <c r="G33" s="30" t="str">
        <f>B33</f>
        <v>4.3 Subheading 3</v>
      </c>
      <c r="H33" s="31">
        <f>SUM(D33/C33)</f>
        <v>0.6</v>
      </c>
      <c r="I33" s="31"/>
      <c r="J33" s="31">
        <f>SUM(F33/C33)</f>
        <v>0.6</v>
      </c>
      <c r="K33" s="29"/>
      <c r="L33" s="29"/>
    </row>
    <row r="34" spans="2:12" hidden="1" x14ac:dyDescent="0.25">
      <c r="B34" s="12" t="s">
        <v>103</v>
      </c>
      <c r="C34" s="18">
        <v>10</v>
      </c>
      <c r="D34" s="3">
        <v>2</v>
      </c>
      <c r="E34" s="20"/>
      <c r="F34" s="4">
        <v>2</v>
      </c>
      <c r="G34" s="30" t="str">
        <f>B34</f>
        <v>4.4 Subheading 4</v>
      </c>
      <c r="H34" s="31">
        <f>SUM(D34/C34)</f>
        <v>0.2</v>
      </c>
      <c r="I34" s="31"/>
      <c r="J34" s="31">
        <f>SUM(F34/C34)</f>
        <v>0.2</v>
      </c>
      <c r="K34" s="29"/>
      <c r="L34" s="29"/>
    </row>
    <row r="35" spans="2:12" hidden="1" x14ac:dyDescent="0.25">
      <c r="B35" s="12" t="s">
        <v>104</v>
      </c>
      <c r="C35" s="18">
        <v>10</v>
      </c>
      <c r="D35" s="8">
        <v>3</v>
      </c>
      <c r="E35" s="22"/>
      <c r="F35" s="9">
        <v>2</v>
      </c>
      <c r="G35" s="30" t="str">
        <f>B35</f>
        <v>4.5 Subheading 5</v>
      </c>
      <c r="H35" s="31">
        <f>SUM(D35/C35)</f>
        <v>0.3</v>
      </c>
      <c r="I35" s="31"/>
      <c r="J35" s="31">
        <f>SUM(F35/C35)</f>
        <v>0.2</v>
      </c>
      <c r="K35" s="29"/>
      <c r="L35" s="29"/>
    </row>
    <row r="36" spans="2:12" ht="15.75" hidden="1" thickBot="1" x14ac:dyDescent="0.3">
      <c r="B36" s="17" t="s">
        <v>88</v>
      </c>
      <c r="C36" s="10">
        <f>SUM(C31:C35)</f>
        <v>50</v>
      </c>
      <c r="D36" s="10">
        <f>SUM(D31:D35)</f>
        <v>20</v>
      </c>
      <c r="E36" s="19"/>
      <c r="F36" s="11">
        <f>SUM(F31:F35)</f>
        <v>19</v>
      </c>
      <c r="G36" s="30"/>
      <c r="H36" s="31"/>
      <c r="I36" s="31"/>
      <c r="J36" s="31"/>
      <c r="K36" s="29"/>
      <c r="L36" s="29"/>
    </row>
    <row r="37" spans="2:12" hidden="1" x14ac:dyDescent="0.25">
      <c r="G37" s="30"/>
      <c r="H37" s="31"/>
      <c r="I37" s="31"/>
      <c r="J37" s="31"/>
      <c r="K37" s="29"/>
      <c r="L37" s="29"/>
    </row>
    <row r="38" spans="2:12" hidden="1" x14ac:dyDescent="0.25">
      <c r="B38" s="15"/>
      <c r="C38" s="13"/>
      <c r="D38" s="13"/>
      <c r="E38" s="13"/>
      <c r="F38" s="1"/>
      <c r="G38" s="30"/>
      <c r="H38" s="31"/>
      <c r="I38" s="31"/>
      <c r="J38" s="31"/>
      <c r="K38" s="29"/>
      <c r="L38" s="29"/>
    </row>
    <row r="39" spans="2:12" hidden="1" x14ac:dyDescent="0.25">
      <c r="B39" s="16"/>
      <c r="C39" s="2" t="s">
        <v>73</v>
      </c>
      <c r="D39" s="2" t="s">
        <v>89</v>
      </c>
      <c r="E39" s="2"/>
      <c r="F39" s="5" t="s">
        <v>76</v>
      </c>
      <c r="G39" s="30"/>
      <c r="H39" s="31"/>
      <c r="I39" s="31"/>
      <c r="J39" s="31"/>
      <c r="K39" s="29"/>
      <c r="L39" s="29"/>
    </row>
    <row r="40" spans="2:12" hidden="1" x14ac:dyDescent="0.25">
      <c r="B40" s="12" t="s">
        <v>105</v>
      </c>
      <c r="C40" s="18">
        <v>10</v>
      </c>
      <c r="D40" s="6">
        <v>5</v>
      </c>
      <c r="E40" s="21"/>
      <c r="F40" s="7">
        <v>8</v>
      </c>
      <c r="G40" s="30" t="str">
        <f>B40</f>
        <v>5.1 Subheading 1</v>
      </c>
      <c r="H40" s="31">
        <f>SUM(D40/C40)</f>
        <v>0.5</v>
      </c>
      <c r="I40" s="31"/>
      <c r="J40" s="31">
        <f>SUM(F40/C40)</f>
        <v>0.8</v>
      </c>
      <c r="K40" s="29"/>
      <c r="L40" s="29"/>
    </row>
    <row r="41" spans="2:12" hidden="1" x14ac:dyDescent="0.25">
      <c r="B41" s="12" t="s">
        <v>106</v>
      </c>
      <c r="C41" s="18">
        <v>10</v>
      </c>
      <c r="D41" s="6">
        <v>2</v>
      </c>
      <c r="E41" s="21"/>
      <c r="F41" s="7">
        <v>5</v>
      </c>
      <c r="G41" s="30" t="str">
        <f>B41</f>
        <v>5.2 Subheading 2</v>
      </c>
      <c r="H41" s="31">
        <f>SUM(D41/C41)</f>
        <v>0.2</v>
      </c>
      <c r="I41" s="31"/>
      <c r="J41" s="31">
        <f>SUM(F41/C41)</f>
        <v>0.5</v>
      </c>
      <c r="K41" s="29"/>
      <c r="L41" s="29"/>
    </row>
    <row r="42" spans="2:12" hidden="1" x14ac:dyDescent="0.25">
      <c r="B42" s="12" t="s">
        <v>107</v>
      </c>
      <c r="C42" s="18">
        <v>10</v>
      </c>
      <c r="D42" s="6">
        <v>7</v>
      </c>
      <c r="E42" s="21"/>
      <c r="F42" s="7">
        <v>7</v>
      </c>
      <c r="G42" s="30" t="str">
        <f>B42</f>
        <v>5.3 Subheading 3</v>
      </c>
      <c r="H42" s="31">
        <f>SUM(D42/C42)</f>
        <v>0.7</v>
      </c>
      <c r="I42" s="31"/>
      <c r="J42" s="31">
        <f>SUM(F42/C42)</f>
        <v>0.7</v>
      </c>
      <c r="K42" s="29"/>
      <c r="L42" s="29"/>
    </row>
    <row r="43" spans="2:12" hidden="1" x14ac:dyDescent="0.25">
      <c r="B43" s="12" t="s">
        <v>108</v>
      </c>
      <c r="C43" s="18">
        <v>10</v>
      </c>
      <c r="D43" s="6">
        <v>4</v>
      </c>
      <c r="E43" s="21"/>
      <c r="F43" s="7">
        <v>3</v>
      </c>
      <c r="G43" s="30" t="str">
        <f>B43</f>
        <v>5.4 Subheading 4</v>
      </c>
      <c r="H43" s="31">
        <f>SUM(D43/C43)</f>
        <v>0.4</v>
      </c>
      <c r="I43" s="31"/>
      <c r="J43" s="31">
        <f>SUM(F43/C43)</f>
        <v>0.3</v>
      </c>
      <c r="K43" s="29"/>
      <c r="L43" s="29"/>
    </row>
    <row r="44" spans="2:12" hidden="1" x14ac:dyDescent="0.25">
      <c r="B44" s="12" t="s">
        <v>109</v>
      </c>
      <c r="C44" s="18">
        <v>10</v>
      </c>
      <c r="D44" s="6">
        <v>7</v>
      </c>
      <c r="E44" s="21"/>
      <c r="F44" s="7">
        <v>4</v>
      </c>
      <c r="G44" s="30" t="str">
        <f>B44</f>
        <v>5.5 Subheading 5</v>
      </c>
      <c r="H44" s="31">
        <f>SUM(D44/C44)</f>
        <v>0.7</v>
      </c>
      <c r="I44" s="31"/>
      <c r="J44" s="31">
        <f>SUM(F44/C44)</f>
        <v>0.4</v>
      </c>
      <c r="K44" s="29"/>
      <c r="L44" s="29"/>
    </row>
    <row r="45" spans="2:12" ht="15.75" hidden="1" thickBot="1" x14ac:dyDescent="0.3">
      <c r="B45" s="17" t="s">
        <v>88</v>
      </c>
      <c r="C45" s="10">
        <f>SUM(C40:C44)</f>
        <v>50</v>
      </c>
      <c r="D45" s="10">
        <f>SUM(D40:D44)</f>
        <v>25</v>
      </c>
      <c r="E45" s="19"/>
      <c r="F45" s="11">
        <f>SUM(F40:F44)</f>
        <v>27</v>
      </c>
      <c r="G45" s="29"/>
      <c r="H45" s="29"/>
      <c r="I45" s="29"/>
      <c r="J45" s="29"/>
      <c r="K45" s="29"/>
      <c r="L45" s="29"/>
    </row>
    <row r="46" spans="2:12" x14ac:dyDescent="0.25">
      <c r="G46" s="29"/>
      <c r="H46" s="29"/>
      <c r="I46" s="29"/>
      <c r="J46" s="29"/>
      <c r="K46" s="29"/>
      <c r="L46" s="29"/>
    </row>
    <row r="48" spans="2:12" x14ac:dyDescent="0.25">
      <c r="B48" s="14"/>
      <c r="C48" s="14"/>
    </row>
  </sheetData>
  <sheetProtection formatCells="0" formatColumns="0" formatRows="0" insertColumns="0" insertRows="0" insertHyperlinks="0" deleteColumns="0" deleteRows="0" sort="0" autoFilter="0" pivotTables="0"/>
  <mergeCells count="2">
    <mergeCell ref="C2:F2"/>
    <mergeCell ref="B2:B3"/>
  </mergeCells>
  <phoneticPr fontId="8"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09a40fa-f15c-4a8d-9b78-7c8f472b78e2">
      <Terms xmlns="http://schemas.microsoft.com/office/infopath/2007/PartnerControls"/>
    </lcf76f155ced4ddcb4097134ff3c332f>
    <TaxCatchAll xmlns="a1d7d1c8-07f6-427b-9c28-e35ef64be55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1EE7D10EC477479266699233C2D14E" ma:contentTypeVersion="11" ma:contentTypeDescription="Create a new document." ma:contentTypeScope="" ma:versionID="23849e253d7aafc4ba807454b89d47a9">
  <xsd:schema xmlns:xsd="http://www.w3.org/2001/XMLSchema" xmlns:xs="http://www.w3.org/2001/XMLSchema" xmlns:p="http://schemas.microsoft.com/office/2006/metadata/properties" xmlns:ns2="009a40fa-f15c-4a8d-9b78-7c8f472b78e2" xmlns:ns3="a1d7d1c8-07f6-427b-9c28-e35ef64be558" targetNamespace="http://schemas.microsoft.com/office/2006/metadata/properties" ma:root="true" ma:fieldsID="95b5d62115ad312bb6ba1bca144174a5" ns2:_="" ns3:_="">
    <xsd:import namespace="009a40fa-f15c-4a8d-9b78-7c8f472b78e2"/>
    <xsd:import namespace="a1d7d1c8-07f6-427b-9c28-e35ef64be5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9a40fa-f15c-4a8d-9b78-7c8f472b78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caf2c84-180d-4652-98d8-3773f236d38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d7d1c8-07f6-427b-9c28-e35ef64be5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d2145a3-4557-4962-812c-da3be3abf211}" ma:internalName="TaxCatchAll" ma:showField="CatchAllData" ma:web="a1d7d1c8-07f6-427b-9c28-e35ef64be5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U D A A B Q S w M E F A A C A A g A N 2 L T W q W A m j u l A A A A 9 g A A A B I A H A B D b 2 5 m a W c v U G F j a 2 F n Z S 5 4 b W w g o h g A K K A U A A A A A A A A A A A A A A A A A A A A A A A A A A A A h Y + x D o I w G I R f h X S n L W U h 5 K c m O r h I Y m J i X B u o 0 A g / h h b L u z n 4 S L 6 C G E X d H O / u u + T u f r 3 B Y m y b 4 K J 7 a z r M S E Q 5 C T Q W X W m w y s j g j m F C F h K 2 q j i p S g c T j D Y d r c l I 7 d w 5 Z c x 7 T 3 1 M u 7 5 i g v O I H f L N r q h 1 q 0 K D 1 i k s N P m 0 y v 8 t I m H / G i M F j W J B Y 5 F Q D m w 2 I T f 4 B c S 0 9 5 n + m L A a G j f 0 W m o M 1 0 t g s w T 2 / i A f U E s D B B Q A A g A I A D d i 0 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3 Y t N a K I p H u A 4 A A A A R A A A A E w A c A E Z v c m 1 1 b G F z L 1 N l Y 3 R p b 2 4 x L m 0 g o h g A K K A U A A A A A A A A A A A A A A A A A A A A A A A A A A A A K 0 5 N L s n M z 1 M I h t C G 1 g B Q S w E C L Q A U A A I A C A A 3 Y t N a p Y C a O 6 U A A A D 2 A A A A E g A A A A A A A A A A A A A A A A A A A A A A Q 2 9 u Z m l n L 1 B h Y 2 t h Z 2 U u e G 1 s U E s B A i 0 A F A A C A A g A N 2 L T W g / K 6 a u k A A A A 6 Q A A A B M A A A A A A A A A A A A A A A A A 8 Q A A A F t D b 2 5 0 Z W 5 0 X 1 R 5 c G V z X S 5 4 b W x Q S w E C L Q A U A A I A C A A 3 Y t N a 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U Z M / T d e X x 0 C 5 j Q I o 7 u O a L g A A A A A C A A A A A A A D Z g A A w A A A A B A A A A C K t s N i S a 5 w G e X c O C Y Z m Z f B A A A A A A S A A A C g A A A A E A A A A F 3 D 7 f k / X G C / C s c L u b o A 3 s R Q A A A A k S 9 x W w g i F A 2 A k s O w 6 n B j T + y 6 Y i K O s 6 b H I 8 / H r M m D 9 j i b q O d t x x U 0 B M j T W j a G m D 8 2 V c h e P 9 i A U s k I a R t L W Z T B I M v a b H E y E u C n 4 t o e H m f a J f 0 U A A A A F G v d G x D F C 0 4 Y F g Q v 6 p A V P x Z 7 o U o = < / D a t a M a s h u p > 
</file>

<file path=customXml/itemProps1.xml><?xml version="1.0" encoding="utf-8"?>
<ds:datastoreItem xmlns:ds="http://schemas.openxmlformats.org/officeDocument/2006/customXml" ds:itemID="{C93308B3-FECC-4508-8241-3CE58FD09077}">
  <ds:schemaRefs>
    <ds:schemaRef ds:uri="e3775a34-cf09-4630-8fd0-f6d39af82520"/>
    <ds:schemaRef ds:uri="http://schemas.microsoft.com/office/2006/metadata/properties"/>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0a000063-e715-4177-bf1a-2520fb22ce65"/>
    <ds:schemaRef ds:uri="http://www.w3.org/XML/1998/namespace"/>
    <ds:schemaRef ds:uri="http://purl.org/dc/terms/"/>
  </ds:schemaRefs>
</ds:datastoreItem>
</file>

<file path=customXml/itemProps2.xml><?xml version="1.0" encoding="utf-8"?>
<ds:datastoreItem xmlns:ds="http://schemas.openxmlformats.org/officeDocument/2006/customXml" ds:itemID="{C0FC15C9-7C05-4C39-A011-29514F7CA139}">
  <ds:schemaRefs>
    <ds:schemaRef ds:uri="http://schemas.microsoft.com/sharepoint/v3/contenttype/forms"/>
  </ds:schemaRefs>
</ds:datastoreItem>
</file>

<file path=customXml/itemProps3.xml><?xml version="1.0" encoding="utf-8"?>
<ds:datastoreItem xmlns:ds="http://schemas.openxmlformats.org/officeDocument/2006/customXml" ds:itemID="{0FE30073-7F39-447A-BEA8-F29C35045AAF}"/>
</file>

<file path=customXml/itemProps4.xml><?xml version="1.0" encoding="utf-8"?>
<ds:datastoreItem xmlns:ds="http://schemas.openxmlformats.org/officeDocument/2006/customXml" ds:itemID="{F1C774C8-990F-49DE-8A6C-01B1F1D26C1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Cover Sheet</vt:lpstr>
      <vt:lpstr>How to use the tool</vt:lpstr>
      <vt:lpstr>Background</vt:lpstr>
      <vt:lpstr>1 - Leadership</vt:lpstr>
      <vt:lpstr>2 - Knowledge</vt:lpstr>
      <vt:lpstr>3 - Workforce</vt:lpstr>
      <vt:lpstr>4 - Services</vt:lpstr>
      <vt:lpstr>5 - Impact</vt:lpstr>
      <vt:lpstr>Score</vt:lpstr>
      <vt:lpstr>Actions</vt:lpstr>
      <vt:lpstr>Resources</vt:lpstr>
      <vt:lpstr>DST</vt:lpstr>
      <vt:lpstr>Background!Print_Area</vt:lpstr>
      <vt:lpstr>'How to use the tool'!Print_Area</vt:lpstr>
    </vt:vector>
  </TitlesOfParts>
  <Manager/>
  <Company>IMS3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Banister, Alec</dc:creator>
  <cp:keywords/>
  <dc:description/>
  <cp:lastModifiedBy>Banister, Alec</cp:lastModifiedBy>
  <cp:revision/>
  <dcterms:created xsi:type="dcterms:W3CDTF">2024-05-31T10:28:20Z</dcterms:created>
  <dcterms:modified xsi:type="dcterms:W3CDTF">2026-03-10T16:40:32Z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0x010100931EE7D10EC477479266699233C2D14E</vt:lpwstr>
  </property>
  <property fmtid="{D5CDD505-2E9C-101B-9397-08002B2CF9AE}" pid="3" name="MediaServiceImageTags">
    <vt:lpwstr/>
  </property>
</Properties>
</file>